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updateLinks="never"/>
  <mc:AlternateContent xmlns:mc="http://schemas.openxmlformats.org/markup-compatibility/2006">
    <mc:Choice Requires="x15">
      <x15ac:absPath xmlns:x15ac="http://schemas.microsoft.com/office/spreadsheetml/2010/11/ac" url="C:\Users\noema19\Desktop\安全書類関係\"/>
    </mc:Choice>
  </mc:AlternateContent>
  <xr:revisionPtr revIDLastSave="0" documentId="13_ncr:1_{26D3F067-08D8-48B3-883C-936E9CB875B2}" xr6:coauthVersionLast="34" xr6:coauthVersionMax="34" xr10:uidLastSave="{00000000-0000-0000-0000-000000000000}"/>
  <bookViews>
    <workbookView xWindow="0" yWindow="0" windowWidth="16380" windowHeight="8190" tabRatio="880" firstSheet="1" activeTab="1" xr2:uid="{00000000-000D-0000-FFFF-FFFF00000000}"/>
  </bookViews>
  <sheets>
    <sheet name="マスタ" sheetId="30" state="hidden" r:id="rId1"/>
    <sheet name="入力フォーム（業者）" sheetId="33" r:id="rId2"/>
    <sheet name="00提出書類一覧" sheetId="1" r:id="rId3"/>
    <sheet name="01書類表紙" sheetId="2" r:id="rId4"/>
    <sheet name="施工体制台帳" sheetId="34" r:id="rId5"/>
    <sheet name="02届出書(一時下請)" sheetId="28" r:id="rId6"/>
    <sheet name="02(二次下請)" sheetId="4" r:id="rId7"/>
    <sheet name="03下請編成表" sheetId="5" r:id="rId8"/>
    <sheet name="04災防確約" sheetId="6" r:id="rId9"/>
    <sheet name="05作業員名簿" sheetId="29" r:id="rId10"/>
    <sheet name="06職長選任" sheetId="9" r:id="rId11"/>
    <sheet name="07免許・資格等" sheetId="10" r:id="rId12"/>
    <sheet name="08持込機械届" sheetId="11" r:id="rId13"/>
    <sheet name="09火気作業申請" sheetId="12" r:id="rId14"/>
    <sheet name="10工事車両届" sheetId="13" r:id="rId15"/>
    <sheet name="11作業手順書" sheetId="14" r:id="rId16"/>
    <sheet name="12クレーン作業入力ｼｰﾄ" sheetId="15" r:id="rId17"/>
    <sheet name="12計画書" sheetId="16" r:id="rId18"/>
    <sheet name="12荷重条件の計算手順" sheetId="17" r:id="rId19"/>
    <sheet name="12参考重量表" sheetId="18" r:id="rId20"/>
    <sheet name="13重機作業計画書" sheetId="19" r:id="rId21"/>
    <sheet name="13安衛法" sheetId="20" r:id="rId22"/>
    <sheet name="14施工要領書" sheetId="21" r:id="rId23"/>
    <sheet name="15コンクリ打設計画" sheetId="22" r:id="rId24"/>
    <sheet name="16高所作業車計画" sheetId="23" r:id="rId25"/>
    <sheet name="17ﾃﾞｨｽｸｸﾞﾗｲﾝﾀﾞ使用承認願" sheetId="24" r:id="rId26"/>
    <sheet name="17教育資料その１" sheetId="25" r:id="rId27"/>
    <sheet name="17教育資料その２" sheetId="26" r:id="rId28"/>
    <sheet name="18新規入場者(手書き)" sheetId="27" r:id="rId29"/>
  </sheets>
  <definedNames>
    <definedName name="_xlnm._FilterDatabase" localSheetId="9" hidden="1">'05作業員名簿'!$A$11:$Q$76</definedName>
    <definedName name="_xlnm._FilterDatabase" localSheetId="19" hidden="1">'12参考重量表'!$A$2:$L$67</definedName>
    <definedName name="※印欄">マスタ!$D$7:$D$15</definedName>
    <definedName name="_xlnm.Print_Area" localSheetId="2">'00提出書類一覧'!$A$1:$D$43</definedName>
    <definedName name="_xlnm.Print_Area" localSheetId="3">'01書類表紙'!$A$1:$AE$56</definedName>
    <definedName name="_xlnm.Print_Area" localSheetId="6">'02(二次下請)'!$A$1:$M$60</definedName>
    <definedName name="_xlnm.Print_Area" localSheetId="5">'02届出書(一時下請)'!$A$1:$N$61</definedName>
    <definedName name="_xlnm.Print_Area" localSheetId="7">'03下請編成表'!$A$1:$V$54</definedName>
    <definedName name="_xlnm.Print_Area" localSheetId="8">'04災防確約'!$A$1:$J$54</definedName>
    <definedName name="_xlnm.Print_Area" localSheetId="9">'05作業員名簿'!$A$1:$Q$80</definedName>
    <definedName name="_xlnm.Print_Area" localSheetId="10">'06職長選任'!$A$1:$AG$35</definedName>
    <definedName name="_xlnm.Print_Area" localSheetId="11">'07免許・資格等'!$A$1:$I$41</definedName>
    <definedName name="_xlnm.Print_Area" localSheetId="12">'08持込機械届'!$A$1:$V$38</definedName>
    <definedName name="_xlnm.Print_Area" localSheetId="13">'09火気作業申請'!$A$1:$L$29</definedName>
    <definedName name="_xlnm.Print_Area" localSheetId="14">'10工事車両届'!$A$1:$AJ$36</definedName>
    <definedName name="_xlnm.Print_Area" localSheetId="15">'11作業手順書'!$B$1:$AJ$68</definedName>
    <definedName name="_xlnm.Print_Area" localSheetId="22">'14施工要領書'!$A$1:$I$43</definedName>
    <definedName name="_xlnm.Print_Area" localSheetId="23">'15コンクリ打設計画'!$B$2:$Y$55</definedName>
    <definedName name="_xlnm.Print_Area" localSheetId="24">'16高所作業車計画'!$A$1:$X$53</definedName>
    <definedName name="_xlnm.Print_Area" localSheetId="25">'17ﾃﾞｨｽｸｸﾞﾗｲﾝﾀﾞ使用承認願'!$A$1:$Y$37</definedName>
    <definedName name="_xlnm.Print_Area" localSheetId="26">'17教育資料その１'!$A$1:$J$180</definedName>
    <definedName name="_xlnm.Print_Area" localSheetId="27">'17教育資料その２'!$A$1:$AK$52</definedName>
    <definedName name="_xlnm.Print_Area" localSheetId="4">施工体制台帳!$A$1:$AN$70</definedName>
    <definedName name="下請け">マスタ!$D$2:$D$4</definedName>
    <definedName name="外国人就労">マスタ!$D$52:$D$53</definedName>
    <definedName name="技能講習">マスタ!$B$57:$B$98</definedName>
    <definedName name="業種">マスタ!$A$26:$A$56</definedName>
    <definedName name="血液型">マスタ!$B$2:$B$5</definedName>
    <definedName name="健康保険">マスタ!$D$18:$D$28</definedName>
    <definedName name="建設業許可">マスタ!$A$2:$A$5</definedName>
    <definedName name="雇入教育">マスタ!$B$9:$B$53</definedName>
    <definedName name="雇用保険">マスタ!$D$40:$D$44</definedName>
    <definedName name="資格内容">マスタ!$A$12:$A$22</definedName>
    <definedName name="自動車免許">マスタ!$D$57:$D$66</definedName>
    <definedName name="社員">マスタ!$H$2:$H$28</definedName>
    <definedName name="職種">マスタ!$A$60:$A$247</definedName>
    <definedName name="専任非専任">マスタ!$A$8:$A$9</definedName>
    <definedName name="年金保険">マスタ!$D$31:$D$37</definedName>
    <definedName name="保険加入の有無">マスタ!$D$47:$D$49</definedName>
    <definedName name="免許">マスタ!$C$3:$C$319</definedName>
  </definedNames>
  <calcPr calcId="179017"/>
  <fileRecoveryPr autoRecover="0"/>
</workbook>
</file>

<file path=xl/calcChain.xml><?xml version="1.0" encoding="utf-8"?>
<calcChain xmlns="http://schemas.openxmlformats.org/spreadsheetml/2006/main">
  <c r="K28" i="2" l="1"/>
  <c r="F14" i="34" l="1"/>
  <c r="L5" i="34"/>
  <c r="L6" i="34"/>
  <c r="K37" i="2"/>
  <c r="J13" i="2"/>
  <c r="D4" i="16" l="1"/>
  <c r="K4" i="16"/>
  <c r="BR60" i="16"/>
  <c r="BO60" i="16"/>
  <c r="BL60" i="16"/>
  <c r="BE60" i="16"/>
  <c r="BB60" i="16"/>
  <c r="AZ60" i="16"/>
  <c r="AV60" i="16"/>
  <c r="AS60" i="16"/>
  <c r="AQ60" i="16"/>
  <c r="AM60" i="16"/>
  <c r="AJ60" i="16"/>
  <c r="AH60" i="16"/>
  <c r="AB60" i="16"/>
  <c r="Y60" i="16"/>
  <c r="V60" i="16"/>
  <c r="P60" i="16"/>
  <c r="M60" i="16"/>
  <c r="J60" i="16"/>
  <c r="E11" i="16"/>
  <c r="AM15" i="16"/>
  <c r="AK15" i="16"/>
  <c r="AI17" i="16"/>
  <c r="AI15" i="16"/>
  <c r="AD17" i="16"/>
  <c r="AD15" i="16"/>
  <c r="AG17" i="16"/>
  <c r="AG15" i="16"/>
  <c r="AM19" i="16"/>
  <c r="AK19" i="16"/>
  <c r="AI21" i="16"/>
  <c r="AI19" i="16"/>
  <c r="AG21" i="16"/>
  <c r="AG19" i="16"/>
  <c r="AD21" i="16"/>
  <c r="AD19" i="16"/>
  <c r="K21" i="16"/>
  <c r="K19" i="16"/>
  <c r="E22" i="16"/>
  <c r="D21" i="16"/>
  <c r="H19" i="16"/>
  <c r="E19" i="16"/>
  <c r="B19" i="16"/>
  <c r="B15" i="16"/>
  <c r="K17" i="16"/>
  <c r="K15" i="16"/>
  <c r="E18" i="16"/>
  <c r="D17" i="16"/>
  <c r="H15" i="16"/>
  <c r="E15" i="16"/>
  <c r="AM11" i="16"/>
  <c r="AK11" i="16"/>
  <c r="AI13" i="16"/>
  <c r="AI11" i="16"/>
  <c r="AG13" i="16"/>
  <c r="AG11" i="16"/>
  <c r="AD13" i="16"/>
  <c r="AD11" i="16"/>
  <c r="K13" i="16"/>
  <c r="K11" i="16"/>
  <c r="E14" i="16"/>
  <c r="D13" i="16"/>
  <c r="H11" i="16"/>
  <c r="B11" i="16"/>
  <c r="K7" i="16"/>
  <c r="AK7" i="16"/>
  <c r="AC7" i="16"/>
  <c r="U7" i="16"/>
  <c r="A7" i="16"/>
  <c r="V4" i="16"/>
  <c r="BO2" i="16"/>
  <c r="C29" i="15"/>
  <c r="U5" i="16"/>
  <c r="BO63" i="16"/>
  <c r="D5" i="23" l="1"/>
  <c r="D6" i="22"/>
  <c r="C22" i="28"/>
  <c r="M13" i="5"/>
  <c r="I13" i="5"/>
  <c r="L12" i="5"/>
  <c r="L11" i="5"/>
  <c r="L10" i="5"/>
  <c r="L9" i="5"/>
  <c r="G8" i="5"/>
  <c r="L8" i="5"/>
  <c r="C16" i="28"/>
  <c r="X15" i="13"/>
  <c r="J2" i="12"/>
  <c r="A1" i="12"/>
  <c r="T1" i="27" l="1"/>
  <c r="A3" i="24"/>
  <c r="Q5" i="24"/>
  <c r="N5" i="11"/>
  <c r="A6" i="29"/>
  <c r="O9" i="29"/>
  <c r="E13" i="13"/>
  <c r="B10" i="13"/>
  <c r="X10" i="13"/>
  <c r="N7" i="11"/>
  <c r="N6" i="11"/>
  <c r="D6" i="11"/>
  <c r="D4" i="11"/>
  <c r="A6" i="6"/>
  <c r="A5" i="9"/>
  <c r="D8" i="9"/>
  <c r="T11" i="9"/>
  <c r="I23" i="2"/>
  <c r="A8" i="29"/>
  <c r="C3" i="4"/>
  <c r="K41" i="2"/>
  <c r="K39" i="2"/>
  <c r="R36" i="2"/>
  <c r="R35" i="2"/>
  <c r="K33" i="2"/>
  <c r="L32" i="2"/>
  <c r="K30" i="2"/>
  <c r="J21" i="28"/>
  <c r="E21" i="28"/>
  <c r="E19" i="28"/>
  <c r="C19" i="28"/>
  <c r="E12" i="6"/>
  <c r="E11" i="6"/>
  <c r="E10" i="6"/>
  <c r="B8" i="6"/>
  <c r="K53" i="28"/>
  <c r="D53" i="28"/>
  <c r="K42" i="4"/>
  <c r="E42" i="4"/>
  <c r="K39" i="4"/>
  <c r="K37" i="4"/>
  <c r="K35" i="4"/>
  <c r="K33" i="4"/>
  <c r="K31" i="4"/>
  <c r="K29" i="4"/>
  <c r="D35" i="4"/>
  <c r="D33" i="4"/>
  <c r="E33" i="4"/>
  <c r="D31" i="4"/>
  <c r="D29" i="4"/>
  <c r="L26" i="4"/>
  <c r="J26" i="4"/>
  <c r="G26" i="4"/>
  <c r="E26" i="4"/>
  <c r="K24" i="4"/>
  <c r="G24" i="4"/>
  <c r="E24" i="4"/>
  <c r="K20" i="4"/>
  <c r="I20" i="4"/>
  <c r="G20" i="4"/>
  <c r="F20" i="4"/>
  <c r="K18" i="4"/>
  <c r="I18" i="4"/>
  <c r="G18" i="4"/>
  <c r="F18" i="4"/>
  <c r="C20" i="4"/>
  <c r="C18" i="4"/>
  <c r="I12" i="4"/>
  <c r="D14" i="4"/>
  <c r="D12" i="4"/>
  <c r="E11" i="4"/>
  <c r="C9" i="4"/>
  <c r="J8" i="4"/>
  <c r="E8" i="4"/>
  <c r="C6" i="4"/>
  <c r="E6" i="4"/>
  <c r="I3" i="4"/>
  <c r="T25" i="2"/>
  <c r="I25" i="2"/>
  <c r="D25" i="28"/>
  <c r="C8" i="28"/>
  <c r="I50" i="28"/>
  <c r="I48" i="28"/>
  <c r="I46" i="28"/>
  <c r="I44" i="28"/>
  <c r="I42" i="28"/>
  <c r="I40" i="28"/>
  <c r="C50" i="28"/>
  <c r="D48" i="28"/>
  <c r="C48" i="28"/>
  <c r="C44" i="28"/>
  <c r="C46" i="28"/>
  <c r="C42" i="28"/>
  <c r="C40" i="28"/>
  <c r="L37" i="28"/>
  <c r="I37" i="28"/>
  <c r="F37" i="28"/>
  <c r="D37" i="28"/>
  <c r="K35" i="28"/>
  <c r="F35" i="28"/>
  <c r="D35" i="28"/>
  <c r="K31" i="28"/>
  <c r="H31" i="28"/>
  <c r="F31" i="28"/>
  <c r="E31" i="28"/>
  <c r="C31" i="28"/>
  <c r="K29" i="28"/>
  <c r="H29" i="28"/>
  <c r="F29" i="28"/>
  <c r="E29" i="28"/>
  <c r="C29" i="28"/>
  <c r="D26" i="28"/>
  <c r="J25" i="28"/>
  <c r="D24" i="28"/>
  <c r="J16" i="28"/>
  <c r="S28" i="2" l="1"/>
  <c r="C5" i="15" l="1"/>
  <c r="BO1" i="16" s="1"/>
  <c r="T7" i="17"/>
  <c r="I18" i="17" s="1"/>
  <c r="AR7" i="17"/>
  <c r="AG18" i="17" s="1"/>
  <c r="BP7" i="17"/>
  <c r="BP33" i="17" s="1"/>
  <c r="BE51" i="17" s="1"/>
  <c r="T13" i="17"/>
  <c r="U11" i="16" s="1"/>
  <c r="AR13" i="17"/>
  <c r="BP13" i="17"/>
  <c r="O28" i="17"/>
  <c r="AM28" i="17"/>
  <c r="BK28" i="17"/>
  <c r="AR33" i="17"/>
  <c r="AG51" i="17" s="1"/>
  <c r="T41" i="17"/>
  <c r="E56" i="17" s="1"/>
  <c r="AR41" i="17"/>
  <c r="AC56" i="17" s="1"/>
  <c r="BP41" i="17"/>
  <c r="BA56" i="17" s="1"/>
  <c r="B48" i="17"/>
  <c r="Z48" i="17"/>
  <c r="X17" i="16" s="1"/>
  <c r="AX48" i="17"/>
  <c r="AX1" i="17"/>
  <c r="N2" i="17"/>
  <c r="AK2" i="17"/>
  <c r="BI2" i="17"/>
  <c r="BL48" i="17" l="1"/>
  <c r="AX51" i="17" s="1"/>
  <c r="BL51" i="17" s="1"/>
  <c r="X21" i="16"/>
  <c r="P48" i="17"/>
  <c r="B51" i="17" s="1"/>
  <c r="X13" i="16"/>
  <c r="AX18" i="17"/>
  <c r="U19" i="16"/>
  <c r="Z18" i="17"/>
  <c r="U15" i="16"/>
  <c r="B18" i="17"/>
  <c r="P18" i="17" s="1"/>
  <c r="X11" i="16" s="1"/>
  <c r="E28" i="17"/>
  <c r="C7" i="15"/>
  <c r="K5" i="16" s="1"/>
  <c r="BM1" i="17"/>
  <c r="AN48" i="17"/>
  <c r="Z51" i="17" s="1"/>
  <c r="AN51" i="17" s="1"/>
  <c r="BA28" i="17"/>
  <c r="BE18" i="17"/>
  <c r="AN18" i="17"/>
  <c r="T33" i="17"/>
  <c r="I51" i="17" s="1"/>
  <c r="P51" i="17" s="1"/>
  <c r="U13" i="16" s="1"/>
  <c r="AC28" i="17"/>
  <c r="U21" i="16" l="1"/>
  <c r="BK56" i="17"/>
  <c r="BO37" i="17" s="1"/>
  <c r="BL18" i="17"/>
  <c r="X19" i="16" s="1"/>
  <c r="Z21" i="17"/>
  <c r="AN21" i="17" s="1"/>
  <c r="X15" i="16"/>
  <c r="AM56" i="17"/>
  <c r="AQ37" i="17" s="1"/>
  <c r="U17" i="16"/>
  <c r="B21" i="17"/>
  <c r="P21" i="17" s="1"/>
  <c r="O56" i="17"/>
  <c r="R37" i="17" s="1"/>
  <c r="AX21" i="17" l="1"/>
  <c r="BL21" i="17" s="1"/>
  <c r="E26" i="15" s="1"/>
  <c r="D26" i="15"/>
  <c r="AA15" i="16"/>
  <c r="C26" i="15"/>
  <c r="AA11" i="16"/>
  <c r="AA19"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013072</author>
  </authors>
  <commentList>
    <comment ref="R19" authorId="0" shapeId="0" xr:uid="{00000000-0006-0000-0200-000002000000}">
      <text>
        <r>
          <rPr>
            <sz val="9"/>
            <color indexed="81"/>
            <rFont val="ＭＳ Ｐゴシック"/>
            <family val="3"/>
            <charset val="128"/>
          </rPr>
          <t>一次との契約日記入</t>
        </r>
      </text>
    </comment>
    <comment ref="G20" authorId="0" shapeId="0" xr:uid="{00000000-0006-0000-0200-000003000000}">
      <text>
        <r>
          <rPr>
            <sz val="9"/>
            <color indexed="81"/>
            <rFont val="ＭＳ Ｐゴシック"/>
            <family val="3"/>
            <charset val="128"/>
          </rPr>
          <t>一次業者の工期</t>
        </r>
      </text>
    </comment>
    <comment ref="R20" authorId="0" shapeId="0" xr:uid="{00000000-0006-0000-0200-000004000000}">
      <text>
        <r>
          <rPr>
            <sz val="9"/>
            <color indexed="81"/>
            <rFont val="ＭＳ Ｐゴシック"/>
            <family val="3"/>
            <charset val="128"/>
          </rPr>
          <t>二次業者の工期</t>
        </r>
      </text>
    </comment>
    <comment ref="V22" authorId="0" shapeId="0" xr:uid="{00000000-0006-0000-0200-000005000000}">
      <text>
        <r>
          <rPr>
            <sz val="9"/>
            <color indexed="81"/>
            <rFont val="ＭＳ Ｐゴシック"/>
            <family val="3"/>
            <charset val="128"/>
          </rPr>
          <t>当該工事を施工するのに必要が許可業種を記入</t>
        </r>
      </text>
    </comment>
    <comment ref="G49" authorId="0" shapeId="0" xr:uid="{00000000-0006-0000-0200-000007000000}">
      <text>
        <r>
          <rPr>
            <sz val="9"/>
            <color indexed="81"/>
            <rFont val="ＭＳ Ｐゴシック"/>
            <family val="3"/>
            <charset val="128"/>
          </rPr>
          <t>当該現場に常時１０人以上４９名以下を雇用し、当該現場に自らの現場事務所がある場合記入
該当しない場合は一次の本支店営業所等の安全衛生責任者を（）書きで記入</t>
        </r>
      </text>
    </comment>
    <comment ref="R49" authorId="0" shapeId="0" xr:uid="{00000000-0006-0000-0200-000008000000}">
      <text>
        <r>
          <rPr>
            <sz val="9"/>
            <color indexed="81"/>
            <rFont val="ＭＳ Ｐゴシック"/>
            <family val="3"/>
            <charset val="128"/>
          </rPr>
          <t>当該現場に常時１０人以上４９名以下を雇用し、当該現場に自らの現場事務所がある場合記入
該当しない場合は上位の会社（一次）の本支店営業所等の安全衛生責任者を（）書きで記入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1300-000001000000}">
      <text>
        <r>
          <rPr>
            <sz val="9"/>
            <color indexed="8"/>
            <rFont val="ＭＳ Ｐゴシック"/>
            <family val="3"/>
            <charset val="128"/>
          </rPr>
          <t xml:space="preserve">計画書作成日の翌日をﾃﾞﾌｫﾙﾄ値にしています。適当に修正してください。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T7" authorId="0" shapeId="0" xr:uid="{00000000-0006-0000-1500-000001000000}">
      <text>
        <r>
          <rPr>
            <sz val="9"/>
            <color indexed="8"/>
            <rFont val="ＭＳ Ｐゴシック"/>
            <family val="3"/>
            <charset val="128"/>
          </rPr>
          <t xml:space="preserve">フックの重量を入力
</t>
        </r>
      </text>
    </comment>
    <comment ref="AR7" authorId="0" shapeId="0" xr:uid="{00000000-0006-0000-1500-000002000000}">
      <text>
        <r>
          <rPr>
            <sz val="9"/>
            <color indexed="8"/>
            <rFont val="ＭＳ Ｐゴシック"/>
            <family val="3"/>
            <charset val="128"/>
          </rPr>
          <t xml:space="preserve">フックの重量を入力
</t>
        </r>
      </text>
    </comment>
    <comment ref="BP7" authorId="0" shapeId="0" xr:uid="{00000000-0006-0000-1500-000003000000}">
      <text>
        <r>
          <rPr>
            <sz val="9"/>
            <color indexed="8"/>
            <rFont val="ＭＳ Ｐゴシック"/>
            <family val="3"/>
            <charset val="128"/>
          </rPr>
          <t xml:space="preserve">フックの重量を入力
</t>
        </r>
      </text>
    </comment>
    <comment ref="T13" authorId="0" shapeId="0" xr:uid="{00000000-0006-0000-1500-000004000000}">
      <text>
        <r>
          <rPr>
            <sz val="9"/>
            <color indexed="8"/>
            <rFont val="ＭＳ Ｐゴシック"/>
            <family val="3"/>
            <charset val="128"/>
          </rPr>
          <t xml:space="preserve">計画最大吊荷重を入力
</t>
        </r>
      </text>
    </comment>
    <comment ref="AR13" authorId="0" shapeId="0" xr:uid="{00000000-0006-0000-1500-000005000000}">
      <text>
        <r>
          <rPr>
            <sz val="9"/>
            <color indexed="8"/>
            <rFont val="ＭＳ Ｐゴシック"/>
            <family val="3"/>
            <charset val="128"/>
          </rPr>
          <t xml:space="preserve">計画最大吊荷重を入力
</t>
        </r>
      </text>
    </comment>
    <comment ref="BP13" authorId="0" shapeId="0" xr:uid="{00000000-0006-0000-1500-000006000000}">
      <text>
        <r>
          <rPr>
            <sz val="9"/>
            <color indexed="8"/>
            <rFont val="ＭＳ Ｐゴシック"/>
            <family val="3"/>
            <charset val="128"/>
          </rPr>
          <t xml:space="preserve">計画最大吊荷重を入力
</t>
        </r>
      </text>
    </comment>
    <comment ref="O28" authorId="0" shapeId="0" xr:uid="{00000000-0006-0000-1500-000007000000}">
      <text>
        <r>
          <rPr>
            <b/>
            <sz val="9"/>
            <color indexed="8"/>
            <rFont val="ＭＳ Ｐゴシック"/>
            <family val="3"/>
            <charset val="128"/>
          </rPr>
          <t xml:space="preserve">定格総荷重表により１／０．９掛けの定格総荷重に相当する作業半径を求める
</t>
        </r>
      </text>
    </comment>
    <comment ref="AM28" authorId="0" shapeId="0" xr:uid="{00000000-0006-0000-1500-000008000000}">
      <text>
        <r>
          <rPr>
            <b/>
            <sz val="9"/>
            <color indexed="8"/>
            <rFont val="ＭＳ Ｐゴシック"/>
            <family val="3"/>
            <charset val="128"/>
          </rPr>
          <t xml:space="preserve">定格総荷重表により１／０．９掛けの定格総荷重に相当する作業半径を求める
</t>
        </r>
      </text>
    </comment>
    <comment ref="BA28" authorId="0" shapeId="0" xr:uid="{00000000-0006-0000-1500-000009000000}">
      <text>
        <r>
          <rPr>
            <b/>
            <sz val="9"/>
            <color indexed="8"/>
            <rFont val="ＭＳ Ｐゴシック"/>
            <family val="3"/>
            <charset val="128"/>
          </rPr>
          <t xml:space="preserve">定格総荷重表により１／０．９掛けの定格総荷重に相当する作業半径を求める
</t>
        </r>
      </text>
    </comment>
    <comment ref="BK28" authorId="0" shapeId="0" xr:uid="{00000000-0006-0000-1500-00000A000000}">
      <text>
        <r>
          <rPr>
            <b/>
            <sz val="9"/>
            <color indexed="8"/>
            <rFont val="ＭＳ Ｐゴシック"/>
            <family val="3"/>
            <charset val="128"/>
          </rPr>
          <t xml:space="preserve">定格総荷重表により１／０．９掛けの定格総荷重に相当する作業半径を求める
</t>
        </r>
        <r>
          <rPr>
            <sz val="9"/>
            <color indexed="8"/>
            <rFont val="ＭＳ Ｐゴシック"/>
            <family val="3"/>
            <charset val="128"/>
          </rPr>
          <t xml:space="preserve">
</t>
        </r>
      </text>
    </comment>
    <comment ref="T33" authorId="0" shapeId="0" xr:uid="{00000000-0006-0000-1500-00000B000000}">
      <text>
        <r>
          <rPr>
            <sz val="9"/>
            <color indexed="8"/>
            <rFont val="ＭＳ Ｐゴシック"/>
            <family val="3"/>
            <charset val="128"/>
          </rPr>
          <t>フックの重量を入力
自動入力されます</t>
        </r>
      </text>
    </comment>
    <comment ref="AR33" authorId="0" shapeId="0" xr:uid="{00000000-0006-0000-1500-00000C000000}">
      <text>
        <r>
          <rPr>
            <sz val="9"/>
            <color indexed="8"/>
            <rFont val="ＭＳ Ｐゴシック"/>
            <family val="3"/>
            <charset val="128"/>
          </rPr>
          <t xml:space="preserve">フックの重量を入力
</t>
        </r>
      </text>
    </comment>
    <comment ref="BP33" authorId="0" shapeId="0" xr:uid="{00000000-0006-0000-1500-00000D000000}">
      <text>
        <r>
          <rPr>
            <sz val="9"/>
            <color indexed="8"/>
            <rFont val="ＭＳ Ｐゴシック"/>
            <family val="3"/>
            <charset val="128"/>
          </rPr>
          <t xml:space="preserve">フックの重量を入力
</t>
        </r>
      </text>
    </comment>
    <comment ref="R37" authorId="0" shapeId="0" xr:uid="{00000000-0006-0000-1500-00000E000000}">
      <text>
        <r>
          <rPr>
            <sz val="9"/>
            <color indexed="8"/>
            <rFont val="ＭＳ Ｐゴシック"/>
            <family val="3"/>
            <charset val="128"/>
          </rPr>
          <t xml:space="preserve">自動計算されます
</t>
        </r>
      </text>
    </comment>
    <comment ref="AQ37" authorId="0" shapeId="0" xr:uid="{00000000-0006-0000-1500-00000F000000}">
      <text>
        <r>
          <rPr>
            <sz val="9"/>
            <color indexed="8"/>
            <rFont val="ＭＳ Ｐゴシック"/>
            <family val="3"/>
            <charset val="128"/>
          </rPr>
          <t xml:space="preserve">自動計算されます
</t>
        </r>
      </text>
    </comment>
    <comment ref="BO37" authorId="0" shapeId="0" xr:uid="{00000000-0006-0000-1500-000010000000}">
      <text>
        <r>
          <rPr>
            <sz val="9"/>
            <color indexed="8"/>
            <rFont val="ＭＳ Ｐゴシック"/>
            <family val="3"/>
            <charset val="128"/>
          </rPr>
          <t xml:space="preserve">自動計算されます
</t>
        </r>
      </text>
    </comment>
    <comment ref="T41" authorId="0" shapeId="0" xr:uid="{00000000-0006-0000-1500-000011000000}">
      <text>
        <r>
          <rPr>
            <b/>
            <sz val="9"/>
            <color indexed="8"/>
            <rFont val="ＭＳ Ｐゴシック"/>
            <family val="3"/>
            <charset val="128"/>
          </rPr>
          <t>自動入力されます</t>
        </r>
      </text>
    </comment>
    <comment ref="AR41" authorId="0" shapeId="0" xr:uid="{00000000-0006-0000-1500-000012000000}">
      <text>
        <r>
          <rPr>
            <b/>
            <sz val="9"/>
            <color indexed="8"/>
            <rFont val="ＭＳ Ｐゴシック"/>
            <family val="3"/>
            <charset val="128"/>
          </rPr>
          <t>自動入力されます</t>
        </r>
      </text>
    </comment>
    <comment ref="BP41" authorId="0" shapeId="0" xr:uid="{00000000-0006-0000-1500-000013000000}">
      <text>
        <r>
          <rPr>
            <b/>
            <sz val="9"/>
            <color indexed="8"/>
            <rFont val="ＭＳ Ｐゴシック"/>
            <family val="3"/>
            <charset val="128"/>
          </rPr>
          <t xml:space="preserve">自動入力されます
</t>
        </r>
      </text>
    </comment>
    <comment ref="B48" authorId="0" shapeId="0" xr:uid="{00000000-0006-0000-1500-000014000000}">
      <text>
        <r>
          <rPr>
            <b/>
            <sz val="9"/>
            <color indexed="8"/>
            <rFont val="ＭＳ Ｐゴシック"/>
            <family val="3"/>
            <charset val="128"/>
          </rPr>
          <t>定格総荷重を入力</t>
        </r>
      </text>
    </comment>
    <comment ref="Z48" authorId="0" shapeId="0" xr:uid="{00000000-0006-0000-1500-000015000000}">
      <text>
        <r>
          <rPr>
            <b/>
            <sz val="9"/>
            <color indexed="8"/>
            <rFont val="ＭＳ Ｐゴシック"/>
            <family val="3"/>
            <charset val="128"/>
          </rPr>
          <t>定格総荷重を入力</t>
        </r>
      </text>
    </comment>
    <comment ref="AX48" authorId="0" shapeId="0" xr:uid="{00000000-0006-0000-1500-000016000000}">
      <text>
        <r>
          <rPr>
            <b/>
            <sz val="9"/>
            <color indexed="8"/>
            <rFont val="ＭＳ Ｐゴシック"/>
            <family val="3"/>
            <charset val="128"/>
          </rPr>
          <t>定格総荷重を入力</t>
        </r>
      </text>
    </comment>
  </commentList>
</comments>
</file>

<file path=xl/sharedStrings.xml><?xml version="1.0" encoding="utf-8"?>
<sst xmlns="http://schemas.openxmlformats.org/spreadsheetml/2006/main" count="3200" uniqueCount="2385">
  <si>
    <t>　協力会社のみなさまへ</t>
  </si>
  <si>
    <t>株式会社ノエマエンジニアリング</t>
  </si>
  <si>
    <t>　工事の施工に当たり、下記の事項を行われるようお願いいたします。</t>
  </si>
  <si>
    <t>1.　常駐責任者は「協力会社安全衛生管理指針」の内容を確認し、実践して下さい。</t>
  </si>
  <si>
    <t>2.　下表の書類を提出して下さい。</t>
  </si>
  <si>
    <t>3.　この他に弊社の作業所長より随時指示する事項がありますので、お打合せ下さい</t>
  </si>
  <si>
    <t>ＮＯ</t>
  </si>
  <si>
    <t>書　　類　　の　　名　　称</t>
  </si>
  <si>
    <t xml:space="preserve"> 様　式</t>
  </si>
  <si>
    <t>提出時期・要領</t>
  </si>
  <si>
    <t>１*</t>
  </si>
  <si>
    <t xml:space="preserve">安全衛生に関する提出書類   </t>
  </si>
  <si>
    <t>添　付</t>
  </si>
  <si>
    <t>着手前に提出</t>
  </si>
  <si>
    <t>２*</t>
  </si>
  <si>
    <t>建設業法・雇用改善法に基づく届出書</t>
  </si>
  <si>
    <t xml:space="preserve">着手前に、二次以下の業者から提出されたものとともに、一次業者より    </t>
  </si>
  <si>
    <t>３*</t>
  </si>
  <si>
    <t>下請負業者編成表</t>
  </si>
  <si>
    <t>着手前に、重層請負業者分を　　　　　　　　　　　　整理して、一次業者より</t>
  </si>
  <si>
    <t>４</t>
  </si>
  <si>
    <t>災害防止確約書</t>
  </si>
  <si>
    <t>所長から指定された場合、着手前に</t>
  </si>
  <si>
    <t>５*</t>
  </si>
  <si>
    <t>作業員名簿</t>
  </si>
  <si>
    <t>着手前に、以後就業前までに</t>
  </si>
  <si>
    <t>６*</t>
  </si>
  <si>
    <t>職長選任届</t>
  </si>
  <si>
    <t>着手前に、以後就業前までに作業班毎に</t>
  </si>
  <si>
    <t>７</t>
  </si>
  <si>
    <t>免許、資格等（写）</t>
  </si>
  <si>
    <t>－</t>
  </si>
  <si>
    <t>就業する業務に必要なものを</t>
  </si>
  <si>
    <t>８</t>
  </si>
  <si>
    <t>持込機械等使用届　　　　　　　　　　　　　　　　 （移動式クレーン、車両系建設機械）</t>
  </si>
  <si>
    <t>点検表を添付して</t>
  </si>
  <si>
    <t>９</t>
  </si>
  <si>
    <t>火気使用届</t>
  </si>
  <si>
    <t>該当作業のある時</t>
  </si>
  <si>
    <t>１０</t>
  </si>
  <si>
    <t>工事用車両届（通勤含む）</t>
  </si>
  <si>
    <t>作業にかかる前に、作業所担当者と打合せ必要</t>
  </si>
  <si>
    <t>１１</t>
  </si>
  <si>
    <t>作業手順書</t>
  </si>
  <si>
    <t>都度</t>
  </si>
  <si>
    <t>１２</t>
  </si>
  <si>
    <t>クレーン作業計画書</t>
  </si>
  <si>
    <t>１３</t>
  </si>
  <si>
    <t>重機作業計画書</t>
  </si>
  <si>
    <t>１４</t>
  </si>
  <si>
    <t>施工要領書</t>
  </si>
  <si>
    <t>所長より指示がある時</t>
  </si>
  <si>
    <t>１５</t>
  </si>
  <si>
    <t>コンクリートポンプ車作業計画書</t>
  </si>
  <si>
    <t>１６</t>
  </si>
  <si>
    <t>高所作業車作業計画書</t>
  </si>
  <si>
    <t>１７</t>
  </si>
  <si>
    <t>ディスクグラインダ使用許可願</t>
  </si>
  <si>
    <t>１８</t>
  </si>
  <si>
    <t>新規就労者調査票と教育記録</t>
  </si>
  <si>
    <t>　（注1） 「協力会社安全衛生管理指針」を所持していないときは、弊社の作業所長からもらい受けて下さい。</t>
  </si>
  <si>
    <t xml:space="preserve">  （注2） 当日の就業者を朝礼前に、作業所にある通門管理表等に記入して下さい</t>
  </si>
  <si>
    <t xml:space="preserve">  （注3） 書類の提出方法</t>
  </si>
  <si>
    <t>①　＊印の書類は工事着手前に必ず提出して下さい。</t>
  </si>
  <si>
    <t>②　記載内容に追加・変更がある場合は、遅滞なくその都度、再提出して下さい。</t>
  </si>
  <si>
    <t>③　提出書類は控えを取り保管して下さい。_x000C_</t>
  </si>
  <si>
    <t>☆注意：健康診断の写しは不要です。健康状態の記載のみです。</t>
  </si>
  <si>
    <t>制定日</t>
  </si>
  <si>
    <t xml:space="preserve"> H 　3.12. 1</t>
  </si>
  <si>
    <t xml:space="preserve"> 様式本安Ｓ－００１</t>
  </si>
  <si>
    <t xml:space="preserve"> 年　　月　　日作成</t>
  </si>
  <si>
    <t xml:space="preserve">施工にあたり、当社の安全衛生に関する管理の実施計画を  </t>
  </si>
  <si>
    <t>別紙のとおり決めましたので、提出いたします。</t>
  </si>
  <si>
    <t xml:space="preserve">作業所 </t>
  </si>
  <si>
    <t xml:space="preserve"> ※ 所長</t>
  </si>
  <si>
    <t xml:space="preserve"> 殿  </t>
  </si>
  <si>
    <t xml:space="preserve">※ 作業予定期間    </t>
  </si>
  <si>
    <t xml:space="preserve">～ </t>
  </si>
  <si>
    <t>所　長</t>
  </si>
  <si>
    <t>　合　　　　議</t>
  </si>
  <si>
    <t>担　当</t>
  </si>
  <si>
    <t xml:space="preserve">（検印および※印は作業所が記入する）  </t>
  </si>
  <si>
    <t xml:space="preserve">                                   </t>
  </si>
  <si>
    <t>殿</t>
  </si>
  <si>
    <t>年　　月　　日</t>
  </si>
  <si>
    <t>号</t>
  </si>
  <si>
    <t>担当工事内容</t>
  </si>
  <si>
    <t>会社名</t>
  </si>
  <si>
    <t>　　様式本安Ｓ－００２－２</t>
  </si>
  <si>
    <t>（一次下請負業者＝作成下請負業者）</t>
  </si>
  <si>
    <t>○○</t>
  </si>
  <si>
    <t>安全衛生責任者</t>
  </si>
  <si>
    <t>主任技術者</t>
  </si>
  <si>
    <t>専門技術者</t>
  </si>
  <si>
    <t>工期</t>
  </si>
  <si>
    <t xml:space="preserve"> 　　年　　月　　日</t>
  </si>
  <si>
    <t>～</t>
  </si>
  <si>
    <t>　 　年　　月　　日</t>
  </si>
  <si>
    <t>（二次下請負業者）</t>
  </si>
  <si>
    <t>（三次下請負業者）</t>
  </si>
  <si>
    <t>（四次下請負業者）</t>
  </si>
  <si>
    <t>（　　次下請負業者）</t>
  </si>
  <si>
    <t>災　害　防　止  確  約  書</t>
  </si>
  <si>
    <t xml:space="preserve">                                                                  </t>
  </si>
  <si>
    <t>作業所</t>
  </si>
  <si>
    <t>所長</t>
  </si>
  <si>
    <t xml:space="preserve"> 殿</t>
  </si>
  <si>
    <t xml:space="preserve">                                      　　住　　所</t>
  </si>
  <si>
    <t xml:space="preserve">                                      　　会社名</t>
  </si>
  <si>
    <t xml:space="preserve">                                      　　代表社名                           </t>
  </si>
  <si>
    <t>当社は貴作業所において、次の事項を重点として災害防止に取り組むことを確約します。</t>
  </si>
  <si>
    <t>No.</t>
  </si>
  <si>
    <t>確　　　約　　　事　　　項</t>
  </si>
  <si>
    <t>　「協力会社安全衛生管理指針」を遵守します。</t>
  </si>
  <si>
    <t>を表記して下さい。</t>
  </si>
  <si>
    <t>全社－安衛－規則02－01                       制定日：1998(H10)3.25　改訂日：2001.10. 1</t>
  </si>
  <si>
    <t>生年月日</t>
  </si>
  <si>
    <t>教</t>
  </si>
  <si>
    <t>職種</t>
  </si>
  <si>
    <t>出</t>
  </si>
  <si>
    <t>育</t>
  </si>
  <si>
    <t>・</t>
  </si>
  <si>
    <t>年</t>
  </si>
  <si>
    <t>担当</t>
  </si>
  <si>
    <t>職長教育</t>
  </si>
  <si>
    <t>職長再教育</t>
  </si>
  <si>
    <t>発破技士</t>
  </si>
  <si>
    <t>ガス溶接作業主任者</t>
  </si>
  <si>
    <t>潜水士</t>
  </si>
  <si>
    <t xml:space="preserve"> </t>
  </si>
  <si>
    <t>x</t>
  </si>
  <si>
    <t xml:space="preserve">                                </t>
  </si>
  <si>
    <t>職　　長　　選　　任　　届</t>
  </si>
  <si>
    <t xml:space="preserve">  所長</t>
  </si>
  <si>
    <t>協力会社名</t>
  </si>
  <si>
    <t>（一次）</t>
  </si>
  <si>
    <t>　職長等作業者を直接指導監督する者として、貴社の基準によって選任しましたのでお届けします</t>
  </si>
  <si>
    <t>氏　　　名</t>
  </si>
  <si>
    <t>担当する作業</t>
  </si>
  <si>
    <t>所属会社</t>
  </si>
  <si>
    <t>入社年月日</t>
  </si>
  <si>
    <t>役職</t>
  </si>
  <si>
    <t>当社で　　終了</t>
  </si>
  <si>
    <t>実施者</t>
  </si>
  <si>
    <t>株式会社ノエマエンジニアリング安全協力会</t>
  </si>
  <si>
    <t>団体・他社で終了</t>
  </si>
  <si>
    <t>所持資格</t>
  </si>
  <si>
    <t>名　　称</t>
  </si>
  <si>
    <t>主な経歴</t>
  </si>
  <si>
    <t>期　　　　間</t>
  </si>
  <si>
    <t xml:space="preserve">全社－安衛－規則03-02                    </t>
  </si>
  <si>
    <t>平成　　　年　　　月　　　日</t>
  </si>
  <si>
    <t>持込機械等使用届</t>
  </si>
  <si>
    <t>事業所の名称</t>
  </si>
  <si>
    <t>持込会社名</t>
  </si>
  <si>
    <t>所　　　　　　長</t>
  </si>
  <si>
    <t>代 表 者 名</t>
  </si>
  <si>
    <t>電　　　 　話</t>
  </si>
  <si>
    <t>　このたび、下記機械等を右の点検表により、点検整備のうえ持込・使用しますので、お届けします。なお、使用に際しては</t>
  </si>
  <si>
    <t>関係法令に定められた事項を遵守します。</t>
  </si>
  <si>
    <t>記</t>
  </si>
  <si>
    <t>管理番号（製造番号）</t>
  </si>
  <si>
    <t>使用場所</t>
  </si>
  <si>
    <t>定期</t>
  </si>
  <si>
    <t>年次</t>
  </si>
  <si>
    <t>移動式ｸﾚｰﾝ等
の性能検査</t>
  </si>
  <si>
    <t>自 動 車
検 査 証
有効期限</t>
  </si>
  <si>
    <t>特定</t>
  </si>
  <si>
    <t>任意保険</t>
  </si>
  <si>
    <t>加入額</t>
  </si>
  <si>
    <t>対人</t>
  </si>
  <si>
    <t xml:space="preserve">千円 </t>
  </si>
  <si>
    <t>搭乗者</t>
  </si>
  <si>
    <t>千円</t>
  </si>
  <si>
    <t>有 効 期 限</t>
  </si>
  <si>
    <t>対物</t>
  </si>
  <si>
    <t>その他</t>
  </si>
  <si>
    <t>上記の持込機械等使用届を受理します。</t>
  </si>
  <si>
    <t>受理年月日　　　年　　　月　　　日　　　</t>
  </si>
  <si>
    <t>受理NO.</t>
  </si>
  <si>
    <t>　</t>
  </si>
  <si>
    <t>申請者</t>
  </si>
  <si>
    <t>火気作業申請及び確認表</t>
  </si>
  <si>
    <t>火気作業日</t>
  </si>
  <si>
    <t>火気作業区分</t>
  </si>
  <si>
    <t>作業場所</t>
  </si>
  <si>
    <t>作業内容</t>
  </si>
  <si>
    <t>火器の種類</t>
  </si>
  <si>
    <t>担当職長名</t>
  </si>
  <si>
    <t>看視人の配置</t>
  </si>
  <si>
    <t>担当職員名</t>
  </si>
  <si>
    <t>許可証の出入</t>
  </si>
  <si>
    <t>点検結果</t>
  </si>
  <si>
    <r>
      <t>例</t>
    </r>
    <r>
      <rPr>
        <b/>
        <sz val="10.5"/>
        <color indexed="8"/>
        <rFont val="Times New Roman"/>
        <family val="1"/>
        <charset val="128"/>
      </rPr>
      <t>17. l. 17</t>
    </r>
  </si>
  <si>
    <t>黒木　照</t>
  </si>
  <si>
    <t>坑内</t>
  </si>
  <si>
    <r>
      <t>坑口から</t>
    </r>
    <r>
      <rPr>
        <b/>
        <sz val="10.5"/>
        <color indexed="8"/>
        <rFont val="Times New Roman"/>
        <family val="1"/>
        <charset val="128"/>
      </rPr>
      <t>500m</t>
    </r>
  </si>
  <si>
    <t>鋼製支保工の補強</t>
  </si>
  <si>
    <t>電気溶接機</t>
  </si>
  <si>
    <t>横田次郎</t>
  </si>
  <si>
    <t>要</t>
  </si>
  <si>
    <t>後田三郎</t>
  </si>
  <si>
    <t>返</t>
  </si>
  <si>
    <t>異常なし</t>
  </si>
  <si>
    <t>【①申請会社別に記入する。②担当職員が許可証の出し入れを記録する。③担当職員が点検結果を記録する。　</t>
  </si>
  <si>
    <t>【火気作業区分】①一般火気作業　②坑内火気作業　③アスファルト溶解作業　④油圧機器の溶断作業　⑤その他特殊火気作業</t>
  </si>
  <si>
    <t>改訂１　98.12.4</t>
  </si>
  <si>
    <t>工　事　用　車　両　届</t>
  </si>
  <si>
    <t xml:space="preserve"> 一次会社名</t>
  </si>
  <si>
    <t>使用会社名</t>
  </si>
  <si>
    <t>現場代理人　</t>
  </si>
  <si>
    <t>(現場責任者)</t>
  </si>
  <si>
    <t>下記の通り車両を運行しますので、お届けいたします。</t>
  </si>
  <si>
    <t>使用期間</t>
  </si>
  <si>
    <t>所有者氏名</t>
  </si>
  <si>
    <t>安全運転管理者氏名</t>
  </si>
  <si>
    <t>車両</t>
  </si>
  <si>
    <t>型　　　式</t>
  </si>
  <si>
    <t>車両番号</t>
  </si>
  <si>
    <t>車検期間</t>
  </si>
  <si>
    <t>運転手</t>
  </si>
  <si>
    <t>住　　　所</t>
  </si>
  <si>
    <t>免許の種類</t>
  </si>
  <si>
    <t>免許番号</t>
  </si>
  <si>
    <t>保険会社名</t>
  </si>
  <si>
    <t>証券番号</t>
  </si>
  <si>
    <t>対　人</t>
  </si>
  <si>
    <t>万円</t>
  </si>
  <si>
    <t>対　物</t>
  </si>
  <si>
    <t>保険期間</t>
  </si>
  <si>
    <t>運　行　経　路</t>
  </si>
  <si>
    <t xml:space="preserve">自　　　　　　             </t>
  </si>
  <si>
    <t>～経由</t>
  </si>
  <si>
    <t>～至</t>
  </si>
  <si>
    <t>　　(注) 1.この届出書は車両１台ごとに提出すること。</t>
  </si>
  <si>
    <t>2.この届出書に「任意保険」の証書（写）を添付し提出すること。</t>
  </si>
  <si>
    <t>3.マイクロバス等についても記載すること。</t>
  </si>
  <si>
    <t>4.運転者が変わった場合はその都度届出ること。</t>
  </si>
  <si>
    <t>【手順書をみんなで守って不具合・災害の絶滅】</t>
  </si>
  <si>
    <t>所</t>
  </si>
  <si>
    <t>合</t>
  </si>
  <si>
    <t>支　店　名</t>
  </si>
  <si>
    <t>本店</t>
  </si>
  <si>
    <t>作業所名</t>
  </si>
  <si>
    <t>長</t>
  </si>
  <si>
    <t>議</t>
  </si>
  <si>
    <t xml:space="preserve"> 作　業　手　順　書</t>
  </si>
  <si>
    <t>（単位）</t>
  </si>
  <si>
    <t>作業手順</t>
  </si>
  <si>
    <t>Ａ</t>
  </si>
  <si>
    <t>施工業者名</t>
  </si>
  <si>
    <t>確</t>
  </si>
  <si>
    <t>（担当職員及びその上位職者）の２名</t>
  </si>
  <si>
    <t>作</t>
  </si>
  <si>
    <t>（所属・氏名）</t>
  </si>
  <si>
    <t>作業名</t>
  </si>
  <si>
    <t>作成区分</t>
  </si>
  <si>
    <t>Ｂ</t>
  </si>
  <si>
    <t>作業期間</t>
  </si>
  <si>
    <t>認</t>
  </si>
  <si>
    <t>成</t>
  </si>
  <si>
    <t>親作業名</t>
  </si>
  <si>
    <t>（予想される不具合・災害）</t>
  </si>
  <si>
    <t>（主な使用設備・機械）</t>
  </si>
  <si>
    <t>周知記録</t>
  </si>
  <si>
    <t>本作業手順に従い作業します。</t>
  </si>
  <si>
    <t>改</t>
  </si>
  <si>
    <t>第　回</t>
  </si>
  <si>
    <t>平成　　年　　月　　日</t>
  </si>
  <si>
    <t>平成　　年　　月　　日～平成　　年　　月　　日</t>
  </si>
  <si>
    <t>（署名）</t>
  </si>
  <si>
    <t>（枠内は主な単位作業で表示、当単位作業は実線枠で表示）</t>
  </si>
  <si>
    <t>（主な使用工具・機器）</t>
  </si>
  <si>
    <t>訂</t>
  </si>
  <si>
    <t>＊改訂内容は本文朱書きで追加記入する</t>
  </si>
  <si>
    <t>親作業フロー</t>
  </si>
  <si>
    <t>（必要資格）</t>
  </si>
  <si>
    <t>（保有者名）</t>
  </si>
  <si>
    <t>→</t>
  </si>
  <si>
    <t>（安全設備・保護具）</t>
  </si>
  <si>
    <t>（主な使用材料）</t>
  </si>
  <si>
    <t>　要素作業の順序</t>
  </si>
  <si>
    <t>品質等達成の要点（図解）</t>
  </si>
  <si>
    <t>　予想される事故・災害</t>
  </si>
  <si>
    <t>　　　　　　　事故・災害防止の要点（図解）</t>
  </si>
  <si>
    <t>留　意　事　項</t>
  </si>
  <si>
    <t>地形 ・ 地質 ・ 設備 ・ 行動 ・ 機械 ・ 材料 ・ 整備 ・ 点検 ・ 資格 ・ 免許 ・ 健康 ・ 年齢 ・ 時間 ・ 天候 ・ 公害 ・ 第三者 ・ 連絡調整</t>
  </si>
  <si>
    <t xml:space="preserve"> 注１：「予想される事故･災害」の危険有害要因を　で囲み、リスクレベル（危険の大きさ）に応じて◎、○、△を付ける。　　注２：リスクレベル（危険の大きさ）は災害が発生する可能性と発生した場合のケガの程度により決める。</t>
  </si>
  <si>
    <t>《要点モレのない手順書で不具合・災害を無くそう！！》</t>
  </si>
  <si>
    <t>〈作業手順書基本様式 ： 甲・乙９７/８本・安作成〉　</t>
  </si>
  <si>
    <t>クレーン作業計画入力シート</t>
  </si>
  <si>
    <t>入力項目</t>
  </si>
  <si>
    <t>作業Ａ</t>
  </si>
  <si>
    <t>作業Ｂ</t>
  </si>
  <si>
    <t>作業Ｃ</t>
  </si>
  <si>
    <t>備考</t>
  </si>
  <si>
    <t>0</t>
  </si>
  <si>
    <t>支店名</t>
  </si>
  <si>
    <t>作成日（デフォルトは今日の日付が入っています）</t>
  </si>
  <si>
    <t>MM/DDで入力</t>
  </si>
  <si>
    <t>作成者名</t>
  </si>
  <si>
    <t>作業日（開始日）</t>
  </si>
  <si>
    <t>4'</t>
  </si>
  <si>
    <t>作業完了日（当日のみの場合は空欄）</t>
  </si>
  <si>
    <t>作業期間が２日以上の場合記入してください。</t>
  </si>
  <si>
    <t>ｸﾚｰﾝ区分</t>
  </si>
  <si>
    <t>ｸﾚｰﾝ会社名</t>
  </si>
  <si>
    <t>ｸﾚｰﾝ機種</t>
  </si>
  <si>
    <t>ｸﾚｰﾝ吊り上げ能力</t>
  </si>
  <si>
    <t>数値のみ入力</t>
  </si>
  <si>
    <t>ブームの長さ</t>
  </si>
  <si>
    <t>フックの重量</t>
  </si>
  <si>
    <t>トン数で数値のみ入力</t>
  </si>
  <si>
    <t>作業に応じて使用会社名を入力してください。</t>
  </si>
  <si>
    <t>作業名称</t>
  </si>
  <si>
    <t>作業名称を簡潔に。</t>
  </si>
  <si>
    <t>作業責任者名</t>
  </si>
  <si>
    <t>玉掛け者名１</t>
  </si>
  <si>
    <t>玉掛け者名２</t>
  </si>
  <si>
    <t>玉掛け者名３</t>
  </si>
  <si>
    <t>ｸﾚｰﾝ運転予定者名</t>
  </si>
  <si>
    <t>合図者</t>
  </si>
  <si>
    <t>合図法（いずれかをｸﾘｯｸしてください）</t>
  </si>
  <si>
    <t xml:space="preserve">①　計画最大吊荷重に対する作業半径の算出 </t>
  </si>
  <si>
    <t>計画最大吊荷重</t>
  </si>
  <si>
    <t>１／０．９掛けの定格総荷重</t>
  </si>
  <si>
    <t>計算結果から（入力不要）</t>
  </si>
  <si>
    <t>上記の最大作業半径（クレーン定格総荷重表から）</t>
  </si>
  <si>
    <t>定格総荷重表により１／０．９掛けの定格総荷重に相当する作業半径を求める</t>
  </si>
  <si>
    <t>②　計画最大作業半径に対する吊荷重の算出</t>
  </si>
  <si>
    <t>計画最大作業半径は</t>
  </si>
  <si>
    <t>定格総荷重</t>
  </si>
  <si>
    <t xml:space="preserve"> 定格総荷重表により計画最大作業半径に相当する定格総荷重を求める</t>
  </si>
  <si>
    <t>玉掛け方法１</t>
  </si>
  <si>
    <t>玉掛け方法２</t>
  </si>
  <si>
    <t>ロープ径　１</t>
  </si>
  <si>
    <t>数値をミリで</t>
  </si>
  <si>
    <t>ロープ径　２</t>
  </si>
  <si>
    <t>作業開始予定時刻</t>
  </si>
  <si>
    <t>入力は「８」、「：」、「３０」という風に入力</t>
  </si>
  <si>
    <t>担当職員</t>
  </si>
  <si>
    <t>過荷重制限リミットスイッチのキーの保管方法確認</t>
  </si>
  <si>
    <t>①事務所保管</t>
  </si>
  <si>
    <t>②ﾘｰｽ会社保管</t>
  </si>
  <si>
    <t>③その他(方法)→</t>
  </si>
  <si>
    <t>↑その他の方法はここに書いてください。</t>
  </si>
  <si>
    <t xml:space="preserve">合　　　議      </t>
  </si>
  <si>
    <t>作業計画担当者</t>
  </si>
  <si>
    <t>作成日</t>
  </si>
  <si>
    <t>ク　　レ　　ー　　ン　　作　　業　　計　　画　　書</t>
  </si>
  <si>
    <t>作成者</t>
  </si>
  <si>
    <t>注意：当社でﾘｰｽした場合の作成者は</t>
  </si>
  <si>
    <t>支店</t>
  </si>
  <si>
    <t>当社職員である。</t>
  </si>
  <si>
    <t>作　業　日</t>
  </si>
  <si>
    <t>【作業説明図】クレーン設置位置、四隣の状況、架空電線、埋設物位置、立入禁止措置、人員配置状況</t>
  </si>
  <si>
    <t>クレーン会社名</t>
  </si>
  <si>
    <t>クレーンの機種</t>
  </si>
  <si>
    <t>クレーン能力</t>
  </si>
  <si>
    <t>フック等の重量</t>
  </si>
  <si>
    <t>運行経路、吊荷の積卸し位置、作業半径等を記入する。</t>
  </si>
  <si>
    <t>吊</t>
  </si>
  <si>
    <t>ｍ</t>
  </si>
  <si>
    <t>ｔ</t>
  </si>
  <si>
    <t>吊荷重</t>
  </si>
  <si>
    <t>定格総</t>
  </si>
  <si>
    <t>作業半径</t>
  </si>
  <si>
    <t>玉掛</t>
  </si>
  <si>
    <t>ﾛｰﾌﾟ</t>
  </si>
  <si>
    <t>作業</t>
  </si>
  <si>
    <t>使用会社</t>
  </si>
  <si>
    <t>玉掛者</t>
  </si>
  <si>
    <t>作業条件</t>
  </si>
  <si>
    <t>（※）</t>
  </si>
  <si>
    <t>荷重</t>
  </si>
  <si>
    <t>荷重÷</t>
  </si>
  <si>
    <t>径</t>
  </si>
  <si>
    <t>予定</t>
  </si>
  <si>
    <t>方法</t>
  </si>
  <si>
    <t>mm</t>
  </si>
  <si>
    <t>時刻</t>
  </si>
  <si>
    <t>職員</t>
  </si>
  <si>
    <t>作業名：</t>
  </si>
  <si>
    <t>運転予定者:</t>
  </si>
  <si>
    <t>Ｃ</t>
  </si>
  <si>
    <t>【計算手順】：定格総荷重の90％を基準として計算するものとする。</t>
  </si>
  <si>
    <t>※印の説明 　吊荷重＝定格総荷重×0.9－フック等の荷重</t>
  </si>
  <si>
    <t>　吊荷重が決まる→吊荷重にフック重量等を加えて定格総荷重を求める→定格総荷重を 0.9で除した荷重を求める→荷重表より作業半径が決まる</t>
  </si>
  <si>
    <t>　作業半径が決まる→荷重表より定格総荷重を求める→定格総荷重の90％からフック重量を減ずる→90％対応の吊荷量が決まる</t>
  </si>
  <si>
    <t>【クレーン作業での遵守事項】</t>
  </si>
  <si>
    <t>　計画した①②の条件のいづれか一つを満足していることを確認して作業を行うこと。　　　　　　　　</t>
  </si>
  <si>
    <t>　計画した①②の条件のいづれも満足していないときは、クレーン運転手及び玉掛者はその都度、定格総荷重の90％を満足する範囲の作業条件で</t>
  </si>
  <si>
    <t xml:space="preserve">  作業を行うこと。（過負荷防止装置が定格総荷重の90％で作動することから90％で作業を計画するものである）</t>
  </si>
  <si>
    <r>
      <t>【定格総荷重表】 定格総荷重表を貼付し、ブーム条件やアウトリガー条件下の使用可能範囲を</t>
    </r>
    <r>
      <rPr>
        <b/>
        <sz val="11"/>
        <color indexed="10"/>
        <rFont val="ＭＳ Ｐゴシック"/>
        <family val="3"/>
        <charset val="128"/>
      </rPr>
      <t>赤色で明示</t>
    </r>
    <r>
      <rPr>
        <sz val="11"/>
        <rFont val="ＭＳ Ｐゴシック"/>
        <family val="3"/>
        <charset val="128"/>
      </rPr>
      <t>する。</t>
    </r>
  </si>
  <si>
    <t>【クレーン作業時の厳守事項】</t>
  </si>
  <si>
    <t>【確認】作業計画書の周知・資格！！</t>
  </si>
  <si>
    <t xml:space="preserve">   ・過負荷防止装置等の安全装置の使用（運転手）</t>
  </si>
  <si>
    <t xml:space="preserve">   ・警報作動状態での本作業の継続禁止（運転手）    </t>
  </si>
  <si>
    <t>【玉掛け方法の例】</t>
  </si>
  <si>
    <t xml:space="preserve">   ・アウトリガーの最大張り出し（運転手）</t>
  </si>
  <si>
    <t>1)</t>
  </si>
  <si>
    <t>一本吊り  　</t>
  </si>
  <si>
    <t>2)</t>
  </si>
  <si>
    <t xml:space="preserve">二本吊り </t>
  </si>
  <si>
    <t>3)</t>
  </si>
  <si>
    <t>クランプ吊り</t>
  </si>
  <si>
    <t xml:space="preserve">   ・設置地盤強度の確認と敷鉄板等の使用（運転手）</t>
  </si>
  <si>
    <t>4)</t>
  </si>
  <si>
    <t xml:space="preserve">もっこ吊り  </t>
  </si>
  <si>
    <t>5)</t>
  </si>
  <si>
    <t xml:space="preserve">箱吊り   </t>
  </si>
  <si>
    <t>6)</t>
  </si>
  <si>
    <t xml:space="preserve">   ・上部旋回体周辺への立入禁止措置（運転手）</t>
  </si>
  <si>
    <t xml:space="preserve">   ・同上の立入禁止措置の確認（作業責任者）</t>
  </si>
  <si>
    <t>【参考】ﾜｲﾔｰﾛｰﾌﾟの安全荷重＝切断荷重÷安全係数</t>
  </si>
  <si>
    <t xml:space="preserve">   ・強風時の作業中止の決定（作業責任者）</t>
  </si>
  <si>
    <t xml:space="preserve"> ≒｛（ロープの直径mm）２ ÷ 20｝÷6（ｔ）</t>
  </si>
  <si>
    <t>【玉掛作業時の注意事項】</t>
  </si>
  <si>
    <t xml:space="preserve">用具の選定 </t>
  </si>
  <si>
    <t>玉掛けする</t>
  </si>
  <si>
    <t>荷受け側の確認</t>
  </si>
  <si>
    <t>地切りする</t>
  </si>
  <si>
    <t>荷から離れる</t>
  </si>
  <si>
    <t>合図を行う</t>
  </si>
  <si>
    <t>・荷の質量に適したロ</t>
  </si>
  <si>
    <t>・２点吊りをする</t>
  </si>
  <si>
    <t>・荷受け側の準備を確</t>
  </si>
  <si>
    <t>・荷のバランスを確認</t>
  </si>
  <si>
    <t>・全員、荷から離れる</t>
  </si>
  <si>
    <t xml:space="preserve">  ープを使用する</t>
  </si>
  <si>
    <t>・シャックル、あだ巻</t>
  </si>
  <si>
    <t>　認する</t>
  </si>
  <si>
    <t>・ロープの締まり具合</t>
  </si>
  <si>
    <t>・荷に手を掛けない</t>
  </si>
  <si>
    <t>・合図は大きく、はっ</t>
  </si>
  <si>
    <t>・荷の種類に合った用</t>
  </si>
  <si>
    <t xml:space="preserve">  きで荷を締める</t>
  </si>
  <si>
    <t>・移動経路に障害物が</t>
  </si>
  <si>
    <t xml:space="preserve">  を確認する</t>
  </si>
  <si>
    <t>・介錯ロープを使用す</t>
  </si>
  <si>
    <t>　きりと行う</t>
  </si>
  <si>
    <t xml:space="preserve">  具を使用する</t>
  </si>
  <si>
    <t>・吊り角度を60°以下</t>
  </si>
  <si>
    <t xml:space="preserve">  ないか確認する</t>
  </si>
  <si>
    <t>・荷崩れのおそれはな</t>
  </si>
  <si>
    <t>る</t>
  </si>
  <si>
    <t>・吊上げ、旋回はゆっ</t>
  </si>
  <si>
    <t>・台付けを使用しない</t>
  </si>
  <si>
    <t xml:space="preserve">  にする</t>
  </si>
  <si>
    <t>いか確認する</t>
  </si>
  <si>
    <t>　くり行う</t>
  </si>
  <si>
    <t>作業計画</t>
  </si>
  <si>
    <t>作業責任者</t>
  </si>
  <si>
    <t>A</t>
  </si>
  <si>
    <t>B</t>
  </si>
  <si>
    <t>C</t>
  </si>
  <si>
    <t>ｸﾚｰﾝ運転</t>
  </si>
  <si>
    <t>玉掛者の</t>
  </si>
  <si>
    <t>合図者の</t>
  </si>
  <si>
    <t>内容の</t>
  </si>
  <si>
    <t>の確認</t>
  </si>
  <si>
    <t>手の受領</t>
  </si>
  <si>
    <t>周知と確認</t>
  </si>
  <si>
    <t>サイン</t>
  </si>
  <si>
    <t xml:space="preserve"> ｻｲﾝ</t>
  </si>
  <si>
    <t>受領サイン</t>
  </si>
  <si>
    <t>　作業当日の作業前確認（元請）</t>
  </si>
  <si>
    <t>クレーンの機種は計画したものか</t>
  </si>
  <si>
    <t>合・否</t>
  </si>
  <si>
    <t>ｸﾚｰﾝ検査証・始業前点検は</t>
  </si>
  <si>
    <t>有・無</t>
  </si>
  <si>
    <t>ｸﾚｰﾝ運転手の資格とその携帯</t>
  </si>
  <si>
    <t>A：確認</t>
  </si>
  <si>
    <t>B:確認</t>
  </si>
  <si>
    <t>C:確認</t>
  </si>
  <si>
    <t>過負荷制限リミットｽｲｯﾁのｷｰの保管法確認</t>
  </si>
  <si>
    <t>①現場事務所で保管</t>
  </si>
  <si>
    <t>②ｸﾚｰﾝﾘｰｽ会社で保管</t>
  </si>
  <si>
    <t>③その他（</t>
  </si>
  <si>
    <t>）</t>
  </si>
  <si>
    <t>荷重条件の計算手順</t>
  </si>
  <si>
    <t>使用会社Ａ</t>
  </si>
  <si>
    <t>使用会社Ｂ</t>
  </si>
  <si>
    <t>使用会社Ｃ</t>
  </si>
  <si>
    <t>フック重量</t>
  </si>
  <si>
    <t>＋</t>
  </si>
  <si>
    <t>=</t>
  </si>
  <si>
    <t>１／０．９</t>
  </si>
  <si>
    <t>≒</t>
  </si>
  <si>
    <t>したがって、</t>
  </si>
  <si>
    <t xml:space="preserve"> 吊荷重が</t>
  </si>
  <si>
    <t>の場合は作業半径</t>
  </si>
  <si>
    <t>まで投入できる</t>
  </si>
  <si>
    <t>吊り荷重</t>
  </si>
  <si>
    <t>ｘ</t>
  </si>
  <si>
    <t xml:space="preserve">定格総荷重   </t>
  </si>
  <si>
    <t>９０％換算</t>
  </si>
  <si>
    <t>定格総荷重の９０％相当</t>
  </si>
  <si>
    <t>-</t>
  </si>
  <si>
    <t xml:space="preserve">フック重量 </t>
  </si>
  <si>
    <t>吊荷重（作業可能）</t>
  </si>
  <si>
    <t>作業半径が</t>
  </si>
  <si>
    <t>の場合は吊荷重</t>
  </si>
  <si>
    <t>各種単位重量表</t>
  </si>
  <si>
    <t>コード№</t>
  </si>
  <si>
    <t>品名</t>
  </si>
  <si>
    <t>仕様・寸法</t>
  </si>
  <si>
    <t>数量</t>
  </si>
  <si>
    <t>重量（㎏）</t>
  </si>
  <si>
    <t>単位</t>
  </si>
  <si>
    <t>総重量</t>
  </si>
  <si>
    <t>70500157</t>
  </si>
  <si>
    <t>レール</t>
  </si>
  <si>
    <t>１５㎏／ｍ</t>
  </si>
  <si>
    <t>15.0</t>
  </si>
  <si>
    <t>76504246</t>
  </si>
  <si>
    <t>鋼製布板</t>
  </si>
  <si>
    <t>ＢＫＮ－４２４</t>
  </si>
  <si>
    <t>6.8</t>
  </si>
  <si>
    <t>00222</t>
  </si>
  <si>
    <t>〃</t>
  </si>
  <si>
    <t>２２㎏／ｍ</t>
  </si>
  <si>
    <t>22.0</t>
  </si>
  <si>
    <t>03241</t>
  </si>
  <si>
    <t>ＢＫＮ－３２４</t>
  </si>
  <si>
    <t>5.7</t>
  </si>
  <si>
    <t>00300</t>
  </si>
  <si>
    <t>３０㎏／ｍ</t>
  </si>
  <si>
    <t>30.0</t>
  </si>
  <si>
    <t>76700253</t>
  </si>
  <si>
    <t>手摺柱</t>
  </si>
  <si>
    <t>Ａ－２５</t>
  </si>
  <si>
    <t>2.7</t>
  </si>
  <si>
    <t>00371</t>
  </si>
  <si>
    <t>３７㎏／ｍ</t>
  </si>
  <si>
    <t>37.0</t>
  </si>
  <si>
    <t>76800312</t>
  </si>
  <si>
    <t>手摺</t>
  </si>
  <si>
    <t>Ａ－３１Ｓ</t>
  </si>
  <si>
    <t>2.2</t>
  </si>
  <si>
    <t>＊＊＊＊</t>
  </si>
  <si>
    <t>単管パイプ</t>
  </si>
  <si>
    <t>杭用１．０ｍ</t>
  </si>
  <si>
    <t>3.7</t>
  </si>
  <si>
    <t>売り切り品</t>
  </si>
  <si>
    <t>76900111</t>
  </si>
  <si>
    <t>交差筋交</t>
  </si>
  <si>
    <t>Ａ－１１</t>
  </si>
  <si>
    <t>杭用１．２ｍ</t>
  </si>
  <si>
    <t>00137</t>
  </si>
  <si>
    <t>Ａ－１３</t>
  </si>
  <si>
    <t>3.3</t>
  </si>
  <si>
    <t>杭用１．５ｍ</t>
  </si>
  <si>
    <t>00140</t>
  </si>
  <si>
    <t>Ａ－１４</t>
  </si>
  <si>
    <t>4.2</t>
  </si>
  <si>
    <t>75001008</t>
  </si>
  <si>
    <t>１．０ｍ</t>
  </si>
  <si>
    <t>00124</t>
  </si>
  <si>
    <t>Ａ－０１２</t>
  </si>
  <si>
    <t>2.9</t>
  </si>
  <si>
    <t>01508</t>
  </si>
  <si>
    <t>１．５ｍ</t>
  </si>
  <si>
    <t>10120</t>
  </si>
  <si>
    <t>Ａ－１２</t>
  </si>
  <si>
    <t>2.6</t>
  </si>
  <si>
    <t>02003</t>
  </si>
  <si>
    <t>２．０ｍ</t>
  </si>
  <si>
    <t>00088</t>
  </si>
  <si>
    <t>Ａ－０８</t>
  </si>
  <si>
    <t>02503</t>
  </si>
  <si>
    <t>２．５ｍ</t>
  </si>
  <si>
    <t>00091</t>
  </si>
  <si>
    <t>Ａ－０９</t>
  </si>
  <si>
    <t>2.1</t>
  </si>
  <si>
    <t>03008</t>
  </si>
  <si>
    <t>３．０ｍ</t>
  </si>
  <si>
    <t>10162</t>
  </si>
  <si>
    <t>Ａ－１６</t>
  </si>
  <si>
    <t>3.0</t>
  </si>
  <si>
    <t>03508</t>
  </si>
  <si>
    <t>３．５ｍ</t>
  </si>
  <si>
    <t>00166</t>
  </si>
  <si>
    <t>Ａ－１６Ｓ</t>
  </si>
  <si>
    <t>3.5</t>
  </si>
  <si>
    <t>04003</t>
  </si>
  <si>
    <t>４．０ｍ</t>
  </si>
  <si>
    <t>11.0</t>
  </si>
  <si>
    <t>00195</t>
  </si>
  <si>
    <t>Ａ－１９</t>
  </si>
  <si>
    <t>3.9</t>
  </si>
  <si>
    <t>04503</t>
  </si>
  <si>
    <t>４．５ｍ</t>
  </si>
  <si>
    <t>77307521</t>
  </si>
  <si>
    <t>ジャッキベース</t>
  </si>
  <si>
    <t>Ａ－７５２</t>
  </si>
  <si>
    <t>05008</t>
  </si>
  <si>
    <t>５．０ｍ</t>
  </si>
  <si>
    <t>07525</t>
  </si>
  <si>
    <t>ロングジャッキ</t>
  </si>
  <si>
    <t>Ａ－７５２Ｓ</t>
  </si>
  <si>
    <t>5.0</t>
  </si>
  <si>
    <t>05508</t>
  </si>
  <si>
    <t>５．５ｍ</t>
  </si>
  <si>
    <t>77507525</t>
  </si>
  <si>
    <t>大引受ジャッキ</t>
  </si>
  <si>
    <t>Ａ－７５２Ｈ</t>
  </si>
  <si>
    <t>06003</t>
  </si>
  <si>
    <t>６．０ｍ</t>
  </si>
  <si>
    <t>07526</t>
  </si>
  <si>
    <t>ロング大引受</t>
  </si>
  <si>
    <t>Ａ－７５２ＨＳ</t>
  </si>
  <si>
    <t>6.7</t>
  </si>
  <si>
    <t>75100013</t>
  </si>
  <si>
    <t>ベース</t>
  </si>
  <si>
    <t>単管用</t>
  </si>
  <si>
    <t>77407502</t>
  </si>
  <si>
    <t>棒ジャッキ</t>
  </si>
  <si>
    <t>Ａ－７５</t>
  </si>
  <si>
    <t>4.9</t>
  </si>
  <si>
    <t>75530551</t>
  </si>
  <si>
    <t>鳥居建枠</t>
  </si>
  <si>
    <t>Ａ－３０５５Ａ</t>
  </si>
  <si>
    <t>80400500</t>
  </si>
  <si>
    <t>伸縮ブラケット</t>
  </si>
  <si>
    <t>L-350～500</t>
  </si>
  <si>
    <t>40557</t>
  </si>
  <si>
    <t>Ａ－４０５５Ｂ</t>
  </si>
  <si>
    <t>76607500</t>
  </si>
  <si>
    <t>L-500～750</t>
  </si>
  <si>
    <t>4.8</t>
  </si>
  <si>
    <t>75904170</t>
  </si>
  <si>
    <t>調節枠</t>
  </si>
  <si>
    <t>Ａ－４１７</t>
  </si>
  <si>
    <t>10000</t>
  </si>
  <si>
    <t>L-750～1000</t>
  </si>
  <si>
    <t>75604040</t>
  </si>
  <si>
    <t>梯子建枠</t>
  </si>
  <si>
    <t>Ａ－４０４Ｌ</t>
  </si>
  <si>
    <t>14.0</t>
  </si>
  <si>
    <t>80600017</t>
  </si>
  <si>
    <t>コンビステップ</t>
  </si>
  <si>
    <t>６００巾</t>
  </si>
  <si>
    <t>9.5</t>
  </si>
  <si>
    <t>04030</t>
  </si>
  <si>
    <t>Ａ－４０３Ｌ</t>
  </si>
  <si>
    <t>78201460</t>
  </si>
  <si>
    <t>梁枠（４スパン）</t>
  </si>
  <si>
    <t>Ａ－１４６</t>
  </si>
  <si>
    <t>55.7</t>
  </si>
  <si>
    <t>03040</t>
  </si>
  <si>
    <t>Ａ－３０４Ｌ</t>
  </si>
  <si>
    <t>01470</t>
  </si>
  <si>
    <t>梁枠（３スパン）</t>
  </si>
  <si>
    <t>Ａ－１４７</t>
  </si>
  <si>
    <t>38.8</t>
  </si>
  <si>
    <t>03030</t>
  </si>
  <si>
    <t>Ａ－３０３Ｌ</t>
  </si>
  <si>
    <t>01480</t>
  </si>
  <si>
    <t>梁枠（２スパン）</t>
  </si>
  <si>
    <t>Ａ－１４８</t>
  </si>
  <si>
    <t>28.3</t>
  </si>
  <si>
    <t>75891170</t>
  </si>
  <si>
    <t>ブラケット枠</t>
  </si>
  <si>
    <t>Ａ－９１１７</t>
  </si>
  <si>
    <t>78401500</t>
  </si>
  <si>
    <t>梁渡</t>
  </si>
  <si>
    <t>Ａ－１５０</t>
  </si>
  <si>
    <t>8.7</t>
  </si>
  <si>
    <t>78161170</t>
  </si>
  <si>
    <t>簡易枠</t>
  </si>
  <si>
    <t>Ａ－６１１７Ｓ</t>
  </si>
  <si>
    <t>01520</t>
  </si>
  <si>
    <t>Ａ－１５２</t>
  </si>
  <si>
    <t>5.4</t>
  </si>
  <si>
    <t>76404509</t>
  </si>
  <si>
    <t>階段枠</t>
  </si>
  <si>
    <t>ＫＳＩ４５０</t>
  </si>
  <si>
    <t>01530</t>
  </si>
  <si>
    <t>Ａ－１５３</t>
  </si>
  <si>
    <t>80300018</t>
  </si>
  <si>
    <t>階段手摺</t>
  </si>
  <si>
    <t>Ｋ１８１７</t>
  </si>
  <si>
    <t>7.5</t>
  </si>
  <si>
    <t>78314750</t>
  </si>
  <si>
    <t>方杖</t>
  </si>
  <si>
    <t>Ａ－１４７５</t>
  </si>
  <si>
    <t>4.7</t>
  </si>
  <si>
    <t>75400014</t>
  </si>
  <si>
    <t>エンドストッパー</t>
  </si>
  <si>
    <t>ＩＧ－６０１２</t>
  </si>
  <si>
    <t>2.0</t>
  </si>
  <si>
    <t>14710</t>
  </si>
  <si>
    <t>Ａ－１４７１</t>
  </si>
  <si>
    <t>6.2</t>
  </si>
  <si>
    <t>75300017</t>
  </si>
  <si>
    <t>階段開口部手摺</t>
  </si>
  <si>
    <t>セフティアッシャ</t>
  </si>
  <si>
    <t>12.0</t>
  </si>
  <si>
    <t>78514530</t>
  </si>
  <si>
    <t>隅梁受</t>
  </si>
  <si>
    <t>Ａ－１４５３ＮＳ</t>
  </si>
  <si>
    <t>2.5</t>
  </si>
  <si>
    <t>76500064</t>
  </si>
  <si>
    <t>ＳＫＮ－６</t>
  </si>
  <si>
    <t>80203043</t>
  </si>
  <si>
    <t>脚立</t>
  </si>
  <si>
    <t>３尺</t>
  </si>
  <si>
    <t>7.4</t>
  </si>
  <si>
    <t>00051</t>
  </si>
  <si>
    <t>ＳＫＮ－５</t>
  </si>
  <si>
    <t>04043</t>
  </si>
  <si>
    <t>４尺</t>
  </si>
  <si>
    <t>9.7</t>
  </si>
  <si>
    <t>00048</t>
  </si>
  <si>
    <t>ＳＫＮ－４</t>
  </si>
  <si>
    <t>06080</t>
  </si>
  <si>
    <t>６尺</t>
  </si>
  <si>
    <t>13.5</t>
  </si>
  <si>
    <t>00035</t>
  </si>
  <si>
    <t>ＳＫＮ－３</t>
  </si>
  <si>
    <t>06246</t>
  </si>
  <si>
    <t>ＢＫＮ－６２４</t>
  </si>
  <si>
    <t>9.0</t>
  </si>
  <si>
    <t>80704500</t>
  </si>
  <si>
    <t>隙間ステップ</t>
  </si>
  <si>
    <t>４５０用</t>
  </si>
  <si>
    <t>05241</t>
  </si>
  <si>
    <t>ＢＫＮ－５２４</t>
  </si>
  <si>
    <t>7.9</t>
  </si>
  <si>
    <t>02400</t>
  </si>
  <si>
    <t>２４０用</t>
  </si>
  <si>
    <t>92095036</t>
  </si>
  <si>
    <t>フラットパネル</t>
  </si>
  <si>
    <t>５００×３．０ｍ</t>
  </si>
  <si>
    <t>17.9</t>
  </si>
  <si>
    <t>71000212</t>
  </si>
  <si>
    <t>分電盤</t>
  </si>
  <si>
    <t>Ｉ型</t>
  </si>
  <si>
    <t>17.0</t>
  </si>
  <si>
    <t>75439</t>
  </si>
  <si>
    <t>安全鋼板</t>
  </si>
  <si>
    <t>コーティング</t>
  </si>
  <si>
    <t>18.0</t>
  </si>
  <si>
    <t>95035</t>
  </si>
  <si>
    <t>ＣＩパネル</t>
  </si>
  <si>
    <t>71101269</t>
  </si>
  <si>
    <t>漏電遮断器</t>
  </si>
  <si>
    <t>１２５Ａ幹線</t>
  </si>
  <si>
    <t>97200056</t>
  </si>
  <si>
    <t>クランプ</t>
  </si>
  <si>
    <t>兼用直交</t>
  </si>
  <si>
    <t>0.7</t>
  </si>
  <si>
    <t>01256</t>
  </si>
  <si>
    <t>１２５Ａ普通</t>
  </si>
  <si>
    <t>00069</t>
  </si>
  <si>
    <t>兼用自在</t>
  </si>
  <si>
    <t>02511</t>
  </si>
  <si>
    <t>２５０Ａ幹線</t>
  </si>
  <si>
    <t>24.0</t>
  </si>
  <si>
    <t>00072</t>
  </si>
  <si>
    <t>キャッチクランプ</t>
  </si>
  <si>
    <t>固定直交</t>
  </si>
  <si>
    <t>1.1</t>
  </si>
  <si>
    <t>02508</t>
  </si>
  <si>
    <t>２５０Ａ普通</t>
  </si>
  <si>
    <t>00085</t>
  </si>
  <si>
    <t>固定自在</t>
  </si>
  <si>
    <t>1.0</t>
  </si>
  <si>
    <t>04011</t>
  </si>
  <si>
    <t>４００Ａ幹線</t>
  </si>
  <si>
    <t>35.0</t>
  </si>
  <si>
    <t>97300011</t>
  </si>
  <si>
    <t>ジョイントピン</t>
  </si>
  <si>
    <t>0.6</t>
  </si>
  <si>
    <t>04008</t>
  </si>
  <si>
    <t>４００Ａ普通</t>
  </si>
  <si>
    <t>98004000</t>
  </si>
  <si>
    <t>杉足場板</t>
  </si>
  <si>
    <t>210×40×4.0ｍ</t>
  </si>
  <si>
    <t>20.0</t>
  </si>
  <si>
    <t>71400001</t>
  </si>
  <si>
    <t>非常警報盤</t>
  </si>
  <si>
    <t>ＳＵＳ製ボックス</t>
  </si>
  <si>
    <t>98003000</t>
  </si>
  <si>
    <t>210×40×3.0ｍ</t>
  </si>
  <si>
    <t>98002000</t>
  </si>
  <si>
    <t>210×40×2.0ｍ</t>
  </si>
  <si>
    <t>10.0</t>
  </si>
  <si>
    <t>【ローリングタワーセット数】</t>
  </si>
  <si>
    <t>乱尺品</t>
  </si>
  <si>
    <t>記入例</t>
  </si>
  <si>
    <t>３段</t>
  </si>
  <si>
    <t>台</t>
  </si>
  <si>
    <t>Ｂ級品　4.0Ｍ</t>
  </si>
  <si>
    <t>【ローリングタワー部材表】</t>
  </si>
  <si>
    <t>98241008</t>
  </si>
  <si>
    <t>軽量足場板</t>
  </si>
  <si>
    <t>240×40×4.0ｍ</t>
  </si>
  <si>
    <t>14.6</t>
  </si>
  <si>
    <t>75600020</t>
  </si>
  <si>
    <t>Ａ－２</t>
  </si>
  <si>
    <t>19.0</t>
  </si>
  <si>
    <t>250×40×4.0ｍ</t>
  </si>
  <si>
    <t>12.5</t>
  </si>
  <si>
    <t>76500065</t>
  </si>
  <si>
    <t>ＳＫＮ－６Ｓ</t>
  </si>
  <si>
    <t>31002</t>
  </si>
  <si>
    <t>250×40×3.0ｍ</t>
  </si>
  <si>
    <t>77907289</t>
  </si>
  <si>
    <t>キャスター</t>
  </si>
  <si>
    <t>Ａ－７２８Ｊ</t>
  </si>
  <si>
    <t>21006</t>
  </si>
  <si>
    <t>250×40×2.0ｍ</t>
  </si>
  <si>
    <t>6.5</t>
  </si>
  <si>
    <t>98495002</t>
  </si>
  <si>
    <t>アルミ足場板</t>
  </si>
  <si>
    <t>240×28×4.0ｍ</t>
  </si>
  <si>
    <t>96007</t>
  </si>
  <si>
    <t>240×28×2.0ｍ</t>
  </si>
  <si>
    <t>4.5</t>
  </si>
  <si>
    <t>00320</t>
  </si>
  <si>
    <t>Ａ－３２</t>
  </si>
  <si>
    <t>97410121</t>
  </si>
  <si>
    <t>メッシュパレット</t>
  </si>
  <si>
    <t>ＫＷ１０１２</t>
  </si>
  <si>
    <t>87.0</t>
  </si>
  <si>
    <t>76900140</t>
  </si>
  <si>
    <t>筋違</t>
  </si>
  <si>
    <t>ＫＷ８０１</t>
  </si>
  <si>
    <t>57.0</t>
  </si>
  <si>
    <t>86000010</t>
  </si>
  <si>
    <t>巾木</t>
  </si>
  <si>
    <t>ＲＴ－１</t>
  </si>
  <si>
    <t>00020</t>
  </si>
  <si>
    <t>ＲＴ－２</t>
  </si>
  <si>
    <t>90119843</t>
  </si>
  <si>
    <t>厚鋼鈑</t>
  </si>
  <si>
    <t>５×１０×２２</t>
  </si>
  <si>
    <t>800.0</t>
  </si>
  <si>
    <t>00030</t>
  </si>
  <si>
    <t>控え枠</t>
  </si>
  <si>
    <t>ＲＴ－３</t>
  </si>
  <si>
    <t>00040</t>
  </si>
  <si>
    <t>ＲＴ－４</t>
  </si>
  <si>
    <t>71000030</t>
  </si>
  <si>
    <t>３型</t>
  </si>
  <si>
    <t>00050</t>
  </si>
  <si>
    <t>ＲＴ－５</t>
  </si>
  <si>
    <t>異形棒鋼の寸法表（ＪＩＳ　Ｇ　３１１２）</t>
  </si>
  <si>
    <t>呼び名 　　</t>
  </si>
  <si>
    <t>公称直径(mm)</t>
  </si>
  <si>
    <t>公称周長(cm)</t>
  </si>
  <si>
    <r>
      <t>公称断面積(cm</t>
    </r>
    <r>
      <rPr>
        <b/>
        <vertAlign val="superscript"/>
        <sz val="7.5"/>
        <rFont val="ＭＳ Ｐゴシック"/>
        <family val="3"/>
        <charset val="128"/>
      </rPr>
      <t>2</t>
    </r>
    <r>
      <rPr>
        <b/>
        <sz val="7.5"/>
        <rFont val="ＭＳ Ｐゴシック"/>
        <family val="3"/>
        <charset val="128"/>
      </rPr>
      <t>）</t>
    </r>
  </si>
  <si>
    <t>単位重量(kg/m)</t>
  </si>
  <si>
    <t>Ｄ　６</t>
  </si>
  <si>
    <t>Ｄ　８</t>
  </si>
  <si>
    <t>Ｄ１０</t>
  </si>
  <si>
    <t>Ｄ１３</t>
  </si>
  <si>
    <t>Ｄ１６</t>
  </si>
  <si>
    <t>Ｄ１９</t>
  </si>
  <si>
    <t>Ｄ２２</t>
  </si>
  <si>
    <t>Ｄ２５</t>
  </si>
  <si>
    <t>Ｄ２９</t>
  </si>
  <si>
    <t>Ｄ３２</t>
  </si>
  <si>
    <t>Ｄ３５</t>
  </si>
  <si>
    <t>Ｄ３８</t>
  </si>
  <si>
    <t>Ｄ４１</t>
  </si>
  <si>
    <t>Ｄ５１</t>
  </si>
  <si>
    <t>　重　　機　　作　　業　　計　　画　　書</t>
  </si>
  <si>
    <t>作成日：</t>
  </si>
  <si>
    <t>　　　　　（車両系建設機械　・　荷役運搬機械）</t>
  </si>
  <si>
    <t>　　　［施工会社作成］</t>
  </si>
  <si>
    <t>　　所　　長</t>
  </si>
  <si>
    <t>打合せ参加者（当社　・　協力会社）</t>
  </si>
  <si>
    <t>　　　当社担当者</t>
  </si>
  <si>
    <t>　作　業　名</t>
  </si>
  <si>
    <t>作成者：</t>
  </si>
  <si>
    <t>　　施　工　会　社</t>
  </si>
  <si>
    <t>　作業日又は作業期間</t>
  </si>
  <si>
    <t>年　　　　　月　　　　　日　　　～　　　　　　　年　　　　　月　　　　　　日</t>
  </si>
  <si>
    <t>使　　用　　機　　械</t>
  </si>
  <si>
    <t>　機械区分</t>
  </si>
  <si>
    <t>　　　機械の名称</t>
  </si>
  <si>
    <t>　　　　能　　　力</t>
  </si>
  <si>
    <t>　　所　属　会　社</t>
  </si>
  <si>
    <t>　　　運　転　手</t>
  </si>
  <si>
    <t>【作業場所及び作業方法】</t>
  </si>
  <si>
    <t>　　機械の配置、場内運行経路、路肩対策、地盤の不同沈下対策、制限速度、埋設物・ブロック塀・架空線等の</t>
  </si>
  <si>
    <t>　位置、立入禁止範囲、誘導員・見張人・監視員の配置、合図、安全通路、及び安全注意事項等を記入する。</t>
  </si>
  <si>
    <t>作　業　条　件</t>
  </si>
  <si>
    <t>作業の指揮</t>
  </si>
  <si>
    <t>作業主任者</t>
  </si>
  <si>
    <t>又は　作業指揮者</t>
  </si>
  <si>
    <t>合図手段</t>
  </si>
  <si>
    <t>　　クラクション　　　笛　　　旗　　　手合図　　　無線　　　その他</t>
  </si>
  <si>
    <t>合図方法</t>
  </si>
  <si>
    <t>　　平坦地　　　緩傾斜地　　　急傾斜地　　　路肩付近　　　法尻付近</t>
  </si>
  <si>
    <t>地形の特徴</t>
  </si>
  <si>
    <t>　　その他</t>
  </si>
  <si>
    <t>湧水の程度</t>
  </si>
  <si>
    <t>　硬岩　　軟岩　　砂礫　　土砂　　軟弱地盤</t>
  </si>
  <si>
    <t>　地　　　質</t>
  </si>
  <si>
    <t>遵　守　事　項</t>
  </si>
  <si>
    <t>　・　始業前点検を行うこと</t>
  </si>
  <si>
    <t>　・　有資格者を配置すること（資格の確認は作業日毎に別途に行うこと）</t>
  </si>
  <si>
    <t>　・　運転席を離れる場合は作業装置を地上におろし、原動機を止め、逸走防止装置（ブレーキ</t>
  </si>
  <si>
    <t>　　　等）を行い、キーを外し保管すること（傾斜地では適切な歯止めをすること）</t>
  </si>
  <si>
    <t>【元方の指導事項】　土砂崩壊､機械の転倒､架空線による感電及び埋設物・ブロック塀等の損壊等を防止するための技術上の指導事項</t>
  </si>
  <si>
    <t>　・　機械移送のための積卸しの際は平坦、堅固な場所で行うこと</t>
  </si>
  <si>
    <t>　　　　　（安衛法第２９条の２）</t>
  </si>
  <si>
    <t>　・　修理作業時は指揮者を定め、必要に応じて安全支柱、安全ブロックを使用すること</t>
  </si>
  <si>
    <t>　・　荷役運搬機械を使用する場合は運行経路の必要幅員を保持すること</t>
  </si>
  <si>
    <t>　・　重機作業中に立入禁止範囲内に立入る必要が生じた場合は、運転手にその旨を会合図</t>
  </si>
  <si>
    <t>　　　で伝え、機械の停止を確認した後に立入ること</t>
  </si>
  <si>
    <t>　・　用途外使用を行う場合は別途計画を作成し、所長の承認を得ること（安衛則１６４条）</t>
  </si>
  <si>
    <t>　【参考】　機械区分：　整地・運搬・積込み用、掘削用、基礎工事用、締固め用、解体用、荷役運搬用</t>
  </si>
  <si>
    <t>　　周 知 の</t>
  </si>
  <si>
    <t>　（作業関係者）</t>
  </si>
  <si>
    <t>　　　（不整地運搬車、ダンプ、ショベルローダー、フォークリフト等）</t>
  </si>
  <si>
    <t>　　サ イ ン</t>
  </si>
  <si>
    <t>　全社－安衛－規則　０９－０１</t>
  </si>
  <si>
    <t>　　　制定日：１９９４(H6)．１．３１　　　改定日：２０００(Ｈ１２)．８．７</t>
  </si>
  <si>
    <t>安全衛生法規則抜粋</t>
  </si>
  <si>
    <r>
      <t>　　　　</t>
    </r>
    <r>
      <rPr>
        <b/>
        <sz val="11"/>
        <rFont val="ＭＳ Ｐゴシック"/>
        <family val="3"/>
        <charset val="128"/>
      </rPr>
      <t xml:space="preserve">第一節　車両系荷役運搬機械等 </t>
    </r>
  </si>
  <si>
    <r>
      <t>　　　　　</t>
    </r>
    <r>
      <rPr>
        <b/>
        <sz val="11"/>
        <rFont val="ＭＳ Ｐゴシック"/>
        <family val="3"/>
        <charset val="128"/>
      </rPr>
      <t xml:space="preserve">第一款　総則 </t>
    </r>
  </si>
  <si>
    <t>（定義）</t>
  </si>
  <si>
    <r>
      <t>第百五十一条の二</t>
    </r>
    <r>
      <rPr>
        <sz val="11"/>
        <rFont val="ＭＳ Ｐゴシック"/>
        <family val="3"/>
        <charset val="128"/>
      </rPr>
      <t xml:space="preserve"> 　この省令において車両系荷役運搬機械等とは、次の各号のいずれかに該当するものをいう。</t>
    </r>
  </si>
  <si>
    <r>
      <t xml:space="preserve">一 </t>
    </r>
    <r>
      <rPr>
        <sz val="11"/>
        <rFont val="ＭＳ Ｐゴシック"/>
        <family val="3"/>
        <charset val="128"/>
      </rPr>
      <t>　フオークリフト</t>
    </r>
  </si>
  <si>
    <r>
      <t xml:space="preserve">二 </t>
    </r>
    <r>
      <rPr>
        <sz val="11"/>
        <rFont val="ＭＳ Ｐゴシック"/>
        <family val="3"/>
        <charset val="128"/>
      </rPr>
      <t>　シヨベルローダー</t>
    </r>
  </si>
  <si>
    <r>
      <t xml:space="preserve">三 </t>
    </r>
    <r>
      <rPr>
        <sz val="11"/>
        <rFont val="ＭＳ Ｐゴシック"/>
        <family val="3"/>
        <charset val="128"/>
      </rPr>
      <t>　フオークローダー</t>
    </r>
  </si>
  <si>
    <r>
      <t xml:space="preserve">四 </t>
    </r>
    <r>
      <rPr>
        <sz val="11"/>
        <rFont val="ＭＳ Ｐゴシック"/>
        <family val="3"/>
        <charset val="128"/>
      </rPr>
      <t>　ストラドルキヤリヤー</t>
    </r>
  </si>
  <si>
    <r>
      <t xml:space="preserve">五 </t>
    </r>
    <r>
      <rPr>
        <sz val="11"/>
        <rFont val="ＭＳ Ｐゴシック"/>
        <family val="3"/>
        <charset val="128"/>
      </rPr>
      <t>　不整地運搬車</t>
    </r>
  </si>
  <si>
    <r>
      <t xml:space="preserve">六 </t>
    </r>
    <r>
      <rPr>
        <sz val="11"/>
        <rFont val="ＭＳ Ｐゴシック"/>
        <family val="3"/>
        <charset val="128"/>
      </rPr>
      <t>　構内運搬車（専ら荷を運搬する構造の自動車（長さが四・七メートル以下、幅が一・七メートル以下、高さが二・〇メートル以下のものに限る。）のうち、最高速度が毎時十五キロメートル以下のもの（前号に該当するものを除く。）をいう。）</t>
    </r>
  </si>
  <si>
    <r>
      <t xml:space="preserve">七 </t>
    </r>
    <r>
      <rPr>
        <sz val="11"/>
        <rFont val="ＭＳ Ｐゴシック"/>
        <family val="3"/>
        <charset val="128"/>
      </rPr>
      <t>　貨物自動車（専ら荷を運搬する構造の自動車（前二号に該当するものを除く。）をいう。）</t>
    </r>
  </si>
  <si>
    <t>（作業計画）</t>
  </si>
  <si>
    <r>
      <t>第百五十一条の三</t>
    </r>
    <r>
      <rPr>
        <sz val="11"/>
        <color indexed="10"/>
        <rFont val="ＭＳ Ｐゴシック"/>
        <family val="3"/>
        <charset val="128"/>
      </rPr>
      <t xml:space="preserve"> 　事業者は、車両系荷役運搬機械等を用いて作業（不整地運搬車又は貨物自動車を用いて行う道路上の走行の作業を除く。以下第百五十一条の七までにおいて同じ。）を行うときは、あらかじめ、当該作業に係る場所の広さ及び地形、当該車両系荷役運搬機械等の種類及び能力、荷の種類及び形状等に適応する作業計画を定め、かつ、当該作業計画により作業を行わなければならない。</t>
    </r>
  </si>
  <si>
    <r>
      <t xml:space="preserve">２ </t>
    </r>
    <r>
      <rPr>
        <sz val="11"/>
        <color indexed="10"/>
        <rFont val="ＭＳ Ｐゴシック"/>
        <family val="3"/>
        <charset val="128"/>
      </rPr>
      <t>　前項の作業計画は、当該車両系荷役運搬機械等の運行経路及び当該車両系荷役運搬機械等による作業の方法が示されているものでなければならない。</t>
    </r>
  </si>
  <si>
    <r>
      <t xml:space="preserve">３ </t>
    </r>
    <r>
      <rPr>
        <sz val="11"/>
        <color indexed="10"/>
        <rFont val="ＭＳ Ｐゴシック"/>
        <family val="3"/>
        <charset val="128"/>
      </rPr>
      <t>　事業者は、第一項の作業計画を定めたときは、前項の規定により示される事項について関係労働者に周知させなければならない。</t>
    </r>
  </si>
  <si>
    <t>（作業指揮者）</t>
  </si>
  <si>
    <r>
      <t>第百五十一条の四</t>
    </r>
    <r>
      <rPr>
        <sz val="11"/>
        <rFont val="ＭＳ Ｐゴシック"/>
        <family val="3"/>
        <charset val="128"/>
      </rPr>
      <t xml:space="preserve"> 　事業者は、車両系荷役運搬機械等を用いて作業を行うときは、当該作業の指揮者を定め、その者に前条第一項の作業計画に基づき作業の指揮を行わせなければならない。</t>
    </r>
  </si>
  <si>
    <t>（制限速度）</t>
  </si>
  <si>
    <r>
      <t>第百五十一条の五</t>
    </r>
    <r>
      <rPr>
        <sz val="11"/>
        <rFont val="ＭＳ Ｐゴシック"/>
        <family val="3"/>
        <charset val="128"/>
      </rPr>
      <t xml:space="preserve"> 　事業者は、車両系荷役運搬機械等（最高速度が毎時十キロメートル以下のものを除く。）を用いて作業を行うときは、あらかじめ、当該作業に係る場所の地形、地盤の状態等に応じた車両系荷役運搬機械等の適正な制限速度を定め、それにより作業を行わなければならない。</t>
    </r>
  </si>
  <si>
    <r>
      <t xml:space="preserve">２ </t>
    </r>
    <r>
      <rPr>
        <sz val="11"/>
        <rFont val="ＭＳ Ｐゴシック"/>
        <family val="3"/>
        <charset val="128"/>
      </rPr>
      <t>　前項の車両系荷役運搬機械等の運転者は、同項の制限速度を超えて車両系荷役運搬機械等を運転してはならない。</t>
    </r>
  </si>
  <si>
    <t>（転落等の防止）</t>
  </si>
  <si>
    <r>
      <t>第百五十一条の六</t>
    </r>
    <r>
      <rPr>
        <sz val="11"/>
        <rFont val="ＭＳ Ｐゴシック"/>
        <family val="3"/>
        <charset val="128"/>
      </rPr>
      <t xml:space="preserve"> 　事業者は、車両系荷役運搬機械等を用いて作業を行うときは、車両系荷役運搬機械等の転倒又は転落による労働者の危険を防止するため、当該車両系荷役運搬機械等の運行経路について必要な幅員を保持すること、地盤の不同沈下を防止すること、路肩の崩壊を防止すること等必要な措置を講じなければならない。</t>
    </r>
  </si>
  <si>
    <r>
      <t xml:space="preserve">２ </t>
    </r>
    <r>
      <rPr>
        <sz val="11"/>
        <rFont val="ＭＳ Ｐゴシック"/>
        <family val="3"/>
        <charset val="128"/>
      </rPr>
      <t>　事業者は、路肩、傾斜地等で車両系荷役運搬機械等を用いて作業を行う場合において、当該車両系荷役運搬機械等の転倒又は転落により労働者に危険が生ずるおそれのあるときは、誘導者を配置し、その者に当該車両系荷役運搬機械等を誘導させなければならない。</t>
    </r>
  </si>
  <si>
    <r>
      <t xml:space="preserve">３ </t>
    </r>
    <r>
      <rPr>
        <sz val="11"/>
        <rFont val="ＭＳ Ｐゴシック"/>
        <family val="3"/>
        <charset val="128"/>
      </rPr>
      <t>　前項の車両系荷役運搬機械等の運転者は、同項の誘導者が行う誘導に従わなければならない。</t>
    </r>
  </si>
  <si>
    <t>（接触の防止）</t>
  </si>
  <si>
    <r>
      <t>第百五十一条の七</t>
    </r>
    <r>
      <rPr>
        <sz val="11"/>
        <rFont val="ＭＳ Ｐゴシック"/>
        <family val="3"/>
        <charset val="128"/>
      </rPr>
      <t xml:space="preserve"> 　事業者は、車両系荷役運搬機械等を用いて作業を行うときは、運転中の車両系荷役運搬機械等又はその荷に接触することにより労働者に危険が生ずるおそれのある箇所に労働者を立ち入らせてはならない。ただし、誘導者を配置し、その者に当該車両系荷役運搬機械等を誘導させるときは、この限りでない。</t>
    </r>
  </si>
  <si>
    <r>
      <t xml:space="preserve">２ </t>
    </r>
    <r>
      <rPr>
        <sz val="11"/>
        <rFont val="ＭＳ Ｐゴシック"/>
        <family val="3"/>
        <charset val="128"/>
      </rPr>
      <t>　前項の車両系荷役運搬機械等の運転者は、同項ただし書の誘導者が行う誘導に従わなければならない。</t>
    </r>
  </si>
  <si>
    <t>（合図）</t>
  </si>
  <si>
    <r>
      <t>第百五十一条の八</t>
    </r>
    <r>
      <rPr>
        <sz val="11"/>
        <rFont val="ＭＳ Ｐゴシック"/>
        <family val="3"/>
        <charset val="128"/>
      </rPr>
      <t xml:space="preserve"> 　事業者は、車両系荷役運搬機械等について誘導者を置くときは、一定の合図を定め、誘導者に当該合図を行わせなければならない。</t>
    </r>
  </si>
  <si>
    <r>
      <t xml:space="preserve">２ </t>
    </r>
    <r>
      <rPr>
        <sz val="11"/>
        <rFont val="ＭＳ Ｐゴシック"/>
        <family val="3"/>
        <charset val="128"/>
      </rPr>
      <t>　前項の車両系荷役運搬機械等の運転者は、同項の合図に従わなければならない。</t>
    </r>
  </si>
  <si>
    <t>（立入禁止）</t>
  </si>
  <si>
    <r>
      <t>第百五十一条の九</t>
    </r>
    <r>
      <rPr>
        <sz val="11"/>
        <rFont val="ＭＳ Ｐゴシック"/>
        <family val="3"/>
        <charset val="128"/>
      </rPr>
      <t xml:space="preserve"> 　事業者は、車両系荷役運搬機械等（構造上、フオーク、シヨベル、アーム等が不意に降下することを防止する装置が組み込まれているものを除く。）については、そのフオーク、シヨベル、アーム等又はこれらにより支持されている荷の下に労働者を立ち入らせてはならない。ただし、修理、点検等の作業を行う場合において、フオーク、シヨベル、アーム等が不意に降下することによる労働者の危険を防止するため、当該作業に従事する労働者に安全支柱、安全ブロツク等を使用させるときは、この限りでない。</t>
    </r>
  </si>
  <si>
    <r>
      <t xml:space="preserve">２ </t>
    </r>
    <r>
      <rPr>
        <sz val="11"/>
        <rFont val="ＭＳ Ｐゴシック"/>
        <family val="3"/>
        <charset val="128"/>
      </rPr>
      <t>　前項ただし書の作業を行う労働者は、同項ただし書の安全支柱、安全ブロツク等を使用しなければならない。</t>
    </r>
  </si>
  <si>
    <t>（荷の積載）</t>
  </si>
  <si>
    <r>
      <t>第百五十一条の十</t>
    </r>
    <r>
      <rPr>
        <sz val="11"/>
        <rFont val="ＭＳ Ｐゴシック"/>
        <family val="3"/>
        <charset val="128"/>
      </rPr>
      <t xml:space="preserve"> 　事業者は、車両系荷役運搬機械等に荷を積載するときは、次に定めるところによらなければならない。</t>
    </r>
  </si>
  <si>
    <r>
      <t xml:space="preserve">一 </t>
    </r>
    <r>
      <rPr>
        <sz val="11"/>
        <rFont val="ＭＳ Ｐゴシック"/>
        <family val="3"/>
        <charset val="128"/>
      </rPr>
      <t>　偏荷重が生じないように積載すること。</t>
    </r>
  </si>
  <si>
    <r>
      <t xml:space="preserve">二 </t>
    </r>
    <r>
      <rPr>
        <sz val="11"/>
        <rFont val="ＭＳ Ｐゴシック"/>
        <family val="3"/>
        <charset val="128"/>
      </rPr>
      <t>　不整地運搬車、構内運搬車又は貨物自動車にあつては、荷崩れ又は荷の落下による労働者の危険を防止するため、荷にロープ又はシートを掛ける等必要な措置を講ずること。</t>
    </r>
  </si>
  <si>
    <t>（運転位置から離れる場合の措置）</t>
  </si>
  <si>
    <r>
      <t>第百五十一条の十一</t>
    </r>
    <r>
      <rPr>
        <sz val="11"/>
        <rFont val="ＭＳ Ｐゴシック"/>
        <family val="3"/>
        <charset val="128"/>
      </rPr>
      <t xml:space="preserve"> 　事業者は、車両系荷役運搬機械等の運転者が運転位置から離れるときは、当該運転者に次の措置を講じさせなければならない。</t>
    </r>
  </si>
  <si>
    <r>
      <t xml:space="preserve">一 </t>
    </r>
    <r>
      <rPr>
        <sz val="11"/>
        <rFont val="ＭＳ Ｐゴシック"/>
        <family val="3"/>
        <charset val="128"/>
      </rPr>
      <t>　フオーク、シヨベル等の荷役装置を最低降下位置に置くこと。</t>
    </r>
  </si>
  <si>
    <r>
      <t xml:space="preserve">二 </t>
    </r>
    <r>
      <rPr>
        <sz val="11"/>
        <rFont val="ＭＳ Ｐゴシック"/>
        <family val="3"/>
        <charset val="128"/>
      </rPr>
      <t>　原動機を止め、かつ、停止の状態を保持するためのブレーキを確実にかける等の車両系荷役運搬機械等の逸走を防止する措置を講ずること。</t>
    </r>
  </si>
  <si>
    <r>
      <t xml:space="preserve">２ </t>
    </r>
    <r>
      <rPr>
        <sz val="11"/>
        <rFont val="ＭＳ Ｐゴシック"/>
        <family val="3"/>
        <charset val="128"/>
      </rPr>
      <t>　前項の運転者は、車両系荷役運搬機械等の運転位置から離れるときは、同項各号に掲げる措置を講じなければならない。</t>
    </r>
  </si>
  <si>
    <t>（車両系荷役運搬機械等の移送）</t>
  </si>
  <si>
    <r>
      <t>第百五十一条の十二</t>
    </r>
    <r>
      <rPr>
        <sz val="11"/>
        <rFont val="ＭＳ Ｐゴシック"/>
        <family val="3"/>
        <charset val="128"/>
      </rPr>
      <t xml:space="preserve"> 　事業者は、車両系荷役運搬機械等を移送するため自走又はけん引により貨物自動車に積卸しを行う場合において、道板、盛土等を使用するときは、当該車両系荷役運搬機械等の転倒、転落等による危険を防止するため、次に定めるところによらなければならない。</t>
    </r>
  </si>
  <si>
    <r>
      <t xml:space="preserve">一 </t>
    </r>
    <r>
      <rPr>
        <sz val="11"/>
        <rFont val="ＭＳ Ｐゴシック"/>
        <family val="3"/>
        <charset val="128"/>
      </rPr>
      <t>　積卸しは、平たんで堅固な場所において行うこと。</t>
    </r>
  </si>
  <si>
    <r>
      <t xml:space="preserve">二 </t>
    </r>
    <r>
      <rPr>
        <sz val="11"/>
        <rFont val="ＭＳ Ｐゴシック"/>
        <family val="3"/>
        <charset val="128"/>
      </rPr>
      <t>　道板を使用するときは、十分な長さ、幅及び強度を有する道板を用い、適当なこう配で確実に取り付けること。</t>
    </r>
  </si>
  <si>
    <r>
      <t xml:space="preserve">三 </t>
    </r>
    <r>
      <rPr>
        <sz val="11"/>
        <rFont val="ＭＳ Ｐゴシック"/>
        <family val="3"/>
        <charset val="128"/>
      </rPr>
      <t>　盛土、仮設台等を使用するときは、十分な幅及び強度並びに適当なこう配を確保すること。</t>
    </r>
  </si>
  <si>
    <t>（搭乗の制限）</t>
  </si>
  <si>
    <r>
      <t>第百五十一条の十三</t>
    </r>
    <r>
      <rPr>
        <sz val="11"/>
        <rFont val="ＭＳ Ｐゴシック"/>
        <family val="3"/>
        <charset val="128"/>
      </rPr>
      <t xml:space="preserve"> 　事業者は、車両系荷役運搬機械等（不整地運搬車及び貨物自動車を除く。）を用いて作業を行うときは、乗車席以外の箇所に労働者を乗せてはならない。ただし、墜落による労働者の危険を防止するための措置を講じたときは、この限りでない。</t>
    </r>
  </si>
  <si>
    <t>（主たる用途以外の使用の制限）</t>
  </si>
  <si>
    <r>
      <t>第百五十一条の十四</t>
    </r>
    <r>
      <rPr>
        <sz val="11"/>
        <rFont val="ＭＳ Ｐゴシック"/>
        <family val="3"/>
        <charset val="128"/>
      </rPr>
      <t xml:space="preserve"> 　事業者は、車両系荷役運搬機械等を荷のつり上げ、労働者の昇降等当該車両系荷役運搬機械等の主たる用途以外の用途に使用してはならない。ただし、労働者に危険を及ぼすおそれのないときは、この限りでない。</t>
    </r>
  </si>
  <si>
    <t>（修理等）</t>
  </si>
  <si>
    <r>
      <t>第百五十一条の十五</t>
    </r>
    <r>
      <rPr>
        <sz val="11"/>
        <rFont val="ＭＳ Ｐゴシック"/>
        <family val="3"/>
        <charset val="128"/>
      </rPr>
      <t xml:space="preserve"> 　事業者は、車両系荷役運搬機械等の修理又はアタツチメントの装着若しくは取外しの作業を行うときは、当該作業を指揮する者を定め、その者に次の事項を行わせなければならない。</t>
    </r>
  </si>
  <si>
    <r>
      <t xml:space="preserve">一 </t>
    </r>
    <r>
      <rPr>
        <sz val="11"/>
        <rFont val="ＭＳ Ｐゴシック"/>
        <family val="3"/>
        <charset val="128"/>
      </rPr>
      <t>　作業手順を決定し、作業を直接指揮すること。</t>
    </r>
  </si>
  <si>
    <r>
      <t xml:space="preserve">二 </t>
    </r>
    <r>
      <rPr>
        <sz val="11"/>
        <rFont val="ＭＳ Ｐゴシック"/>
        <family val="3"/>
        <charset val="128"/>
      </rPr>
      <t>　第百五十一条の九第一項ただし書に規定する安全支柱、安全ブロツク等の使用状況を監視すること。</t>
    </r>
  </si>
  <si>
    <t>　コンクリートポンプ車 作 業 計 画 書</t>
  </si>
  <si>
    <t>［施工会社作成］</t>
  </si>
  <si>
    <t>　　　　　　合　　　　　　議</t>
  </si>
  <si>
    <t>施工会社：</t>
  </si>
  <si>
    <t>　作業日時　：　</t>
  </si>
  <si>
    <t>平成　　　　　年　　　　　月　　　　　日　　　　　：　　　　～　　　　：</t>
  </si>
  <si>
    <t>　　　使用機種</t>
  </si>
  <si>
    <t>　　　　架装形式</t>
  </si>
  <si>
    <t>　　　　圧送方式</t>
  </si>
  <si>
    <t>　　　　　吐出量</t>
  </si>
  <si>
    <t>　　　　操作方式</t>
  </si>
  <si>
    <t>ｍ　／ｈ</t>
  </si>
  <si>
    <t>　　　ブーム　式</t>
  </si>
  <si>
    <t>　　　ピストン式</t>
  </si>
  <si>
    <t>　操作盤位置操作</t>
  </si>
  <si>
    <t>　　　配　管　式</t>
  </si>
  <si>
    <t>　　　スクイズ式</t>
  </si>
  <si>
    <t>　無線式リモコン</t>
  </si>
  <si>
    <t>作業指揮者</t>
  </si>
  <si>
    <t>操作者</t>
  </si>
  <si>
    <t>（特別教育修了者）</t>
  </si>
  <si>
    <t>筒先合図者</t>
  </si>
  <si>
    <t>　　　　（指名した者に行わせる）</t>
  </si>
  <si>
    <t>誘導者</t>
  </si>
  <si>
    <t>合　　　図</t>
  </si>
  <si>
    <t>　　無線　　　　有線　　　　笛　　　　旗　　　　　手合図</t>
  </si>
  <si>
    <t>※　具体的に示す</t>
  </si>
  <si>
    <t>【厳守事項】</t>
  </si>
  <si>
    <t>　・　悪天候の場合は作業指揮者が作業中止の判断を行うこと。（強風、大雨、大雪等）</t>
  </si>
  <si>
    <t>　・　作業に必要な照度を確保すること。（夜間作業等）</t>
  </si>
  <si>
    <t>　・　アウトリガーを最大に張り出すこと。</t>
  </si>
  <si>
    <t>　・　地盤強度に応じて敷鉄板等を使用すること。</t>
  </si>
  <si>
    <t>　・　やむを得ず傾斜地に設置する場合はタイヤ歯止めを確実に行うこと。</t>
  </si>
  <si>
    <t>　・　ホッパーにはスクリーンをとりつけること。</t>
  </si>
  <si>
    <t>　・　閉塞時の復旧作業手順、ポンプ洗浄作業手順を定めておくこと。</t>
  </si>
  <si>
    <t>　・　輸送管の固定は十分強度のある固定器材を用いて緊結し、圧送開始後再点検を行い</t>
  </si>
  <si>
    <t>　　　増締めを行うこと。</t>
  </si>
  <si>
    <t>　・　ホッパー内を点検する場合はエンジン及び攪拌機を停止させること。</t>
  </si>
  <si>
    <t>　・　ブーム先端ホースの落下防止装置を確認すること。</t>
  </si>
  <si>
    <t>【禁止事項】</t>
  </si>
  <si>
    <t>　・　アウトリガーをセットせずブーム操作を行わない。</t>
  </si>
  <si>
    <t>　・　先端ホースの前方や真下に立入らない。</t>
  </si>
  <si>
    <t>　・　コンクリートポンプ車のホッパー上に乗らない。</t>
  </si>
  <si>
    <t>　【元方指導事項】　不同沈下、路肩崩壊による機械の転倒、架空線による感電等を防止するための措置　</t>
  </si>
  <si>
    <t>について指導する。（安衛法第２９条の２）</t>
  </si>
  <si>
    <t>　全社－安衛－規則　０９－０２</t>
  </si>
  <si>
    <t>　　　制定日：１９８４(Ｓ５９)．１．３１　　　改定日：２０００(Ｈ１２)．８．７</t>
  </si>
  <si>
    <t>　高 所 作 業 車 作 業 計 画 書</t>
  </si>
  <si>
    <t>　作業名　：</t>
  </si>
  <si>
    <t>　作業日時　：</t>
  </si>
  <si>
    <t>　平成　　　　　年　　　　　月　　　　　日　　　　　：　　　　～　　　　：</t>
  </si>
  <si>
    <t>　　　　　作業能力</t>
  </si>
  <si>
    <t>走行方式</t>
  </si>
  <si>
    <t>昇降方式</t>
  </si>
  <si>
    <t>操作位置</t>
  </si>
  <si>
    <t>操作運転者</t>
  </si>
  <si>
    <t>　資格の種類</t>
  </si>
  <si>
    <t>最大作業床高</t>
  </si>
  <si>
    <t>　　　　　ｍ</t>
  </si>
  <si>
    <t>　トラック</t>
  </si>
  <si>
    <t>　垂　直</t>
  </si>
  <si>
    <t>　・　作業床</t>
  </si>
  <si>
    <t>・　特別教育</t>
  </si>
  <si>
    <t>①</t>
  </si>
  <si>
    <t>最大積載荷重</t>
  </si>
  <si>
    <t>　　　　　㎏</t>
  </si>
  <si>
    <t>　ホイール</t>
  </si>
  <si>
    <t>　・　地　上</t>
  </si>
  <si>
    <t>作業床定員数</t>
  </si>
  <si>
    <t>　　　　　人</t>
  </si>
  <si>
    <t>　クローラ</t>
  </si>
  <si>
    <t xml:space="preserve"> 垂直以外</t>
  </si>
  <si>
    <t>　・　兼　用</t>
  </si>
  <si>
    <t>・　技能講習</t>
  </si>
  <si>
    <t>②</t>
  </si>
  <si>
    <t>　作業の指揮者</t>
  </si>
  <si>
    <t>　合図の手段</t>
  </si>
  <si>
    <t>その他（</t>
  </si>
  <si>
    <t>　　　　　)</t>
  </si>
  <si>
    <t>　合図の方法</t>
  </si>
  <si>
    <t>　　合　図　者</t>
  </si>
  <si>
    <t>　【厳守事項】</t>
  </si>
  <si>
    <t>　・　作業床では定員を守り、安全帯を使用して作業すること。</t>
  </si>
  <si>
    <t>　・　運転席を離れる場合は作業床を最低降下位置に置き、原動機を止め、逸走防止装置を</t>
  </si>
  <si>
    <t>　　　行うこと。（ただし、作業床に人がいない場合）</t>
  </si>
  <si>
    <t>　・　移送する場合、貨物自動車への積卸しは平坦、堅固な場所で行うこと。</t>
  </si>
  <si>
    <t>　・　修理作業時は指揮者を定め、必要に応じて安全支柱、安全ブロックを使用すること。</t>
  </si>
  <si>
    <t>　【厳禁事項】</t>
  </si>
  <si>
    <t>　・　荷のつり上げ等に使用すること。</t>
  </si>
  <si>
    <t>　・　積載荷重その他の能力を超えて使用すること。</t>
  </si>
  <si>
    <t>　・　作業床から外に乗り移ること。</t>
  </si>
  <si>
    <t>　・　作業床から物を投下すること。</t>
  </si>
  <si>
    <t>　【走行時の作業床への搭乗制限】</t>
  </si>
  <si>
    <t>①　トラック式</t>
  </si>
  <si>
    <t>【当社指導事項】　不同沈下、路肩崩壊による機械の転倒､架空線による感電等を防止するための措置について指導する。</t>
  </si>
  <si>
    <t>　　・　作業床及びアウトリガーを格納し、作業床に人を乗せず走行する。</t>
  </si>
  <si>
    <t>②　ホイール式、クローラ式</t>
  </si>
  <si>
    <t>　　垂直昇降型の機種</t>
  </si>
  <si>
    <t>　　・　作業床操作専用型では作業床を最低降下位置にして低速で走行する。</t>
  </si>
  <si>
    <t>　　・　作業床・地上操作用型では作業床を最低降下位置にし、人を乗せず、地上で低速で走行</t>
  </si>
  <si>
    <t>　　　　させる</t>
  </si>
  <si>
    <t>　　垂直昇降型以外の機種</t>
  </si>
  <si>
    <t>　　・　作業床操作型では、平坦・堅固な場所での小移動に限り、作業床を上げたまま低速で走行</t>
  </si>
  <si>
    <t>　　　　できる</t>
  </si>
  <si>
    <t>　　・　地上操作型では、作業床を最低降下位置にし、人を乗せずに走行させる。</t>
  </si>
  <si>
    <t>　全社－安衛－規則　０９－０５</t>
  </si>
  <si>
    <t>　　　制定日：１９９７(Ｈ９)．３．２８　　　改定日：２０００(Ｈ１２)．８．７</t>
  </si>
  <si>
    <t>ディスクグラインダー使用承諾願</t>
  </si>
  <si>
    <t>　　　　　　　年　　　月　　　日</t>
  </si>
  <si>
    <t>下記予定でディスクグラインダーを使用致したく承認願います。</t>
  </si>
  <si>
    <t xml:space="preserve"> 使　用　期　間</t>
  </si>
  <si>
    <t xml:space="preserve"> 使　用　者　氏　名</t>
  </si>
  <si>
    <t xml:space="preserve"> 使　用　場　所</t>
  </si>
  <si>
    <t xml:space="preserve"> 使　用　目　的</t>
  </si>
  <si>
    <t xml:space="preserve"> 特別教育修了者氏名</t>
  </si>
  <si>
    <t>承　　認　　欄</t>
  </si>
  <si>
    <t>承認番号</t>
  </si>
  <si>
    <t>下記条件により使用を承認する。　遵守事項を必ず実施して下さい。</t>
  </si>
  <si>
    <t>年　　　月　　　日</t>
  </si>
  <si>
    <t>（提出日）</t>
  </si>
  <si>
    <t>作業所長</t>
  </si>
  <si>
    <t>ディスクグラインダー使用時における遵守事項</t>
  </si>
  <si>
    <t>１．</t>
  </si>
  <si>
    <r>
      <t>研削といしの</t>
    </r>
    <r>
      <rPr>
        <b/>
        <sz val="12"/>
        <rFont val="ＭＳ Ｐゴシック"/>
        <family val="3"/>
        <charset val="128"/>
      </rPr>
      <t>取り替え・試運転</t>
    </r>
    <r>
      <rPr>
        <sz val="12"/>
        <rFont val="ＭＳ Ｐゴシック"/>
        <family val="3"/>
        <charset val="128"/>
      </rPr>
      <t>は、</t>
    </r>
    <r>
      <rPr>
        <b/>
        <sz val="12"/>
        <rFont val="ＭＳ Ｐゴシック"/>
        <family val="3"/>
        <charset val="128"/>
      </rPr>
      <t>特別教育修了者</t>
    </r>
    <r>
      <rPr>
        <sz val="12"/>
        <rFont val="ＭＳ Ｐゴシック"/>
        <family val="3"/>
        <charset val="128"/>
      </rPr>
      <t>で行うこと。</t>
    </r>
  </si>
  <si>
    <t>２．</t>
  </si>
  <si>
    <r>
      <t>ディスクグラインダー使用者は、事前に</t>
    </r>
    <r>
      <rPr>
        <b/>
        <sz val="12"/>
        <rFont val="ＭＳ Ｐゴシック"/>
        <family val="3"/>
        <charset val="128"/>
      </rPr>
      <t>教育・指導を受ける</t>
    </r>
    <r>
      <rPr>
        <sz val="12"/>
        <rFont val="ＭＳ Ｐゴシック"/>
        <family val="3"/>
        <charset val="128"/>
      </rPr>
      <t>こと。</t>
    </r>
  </si>
  <si>
    <t>３．</t>
  </si>
  <si>
    <t>防護カバーのないものは、絶対使用しないこと。</t>
  </si>
  <si>
    <t>４．</t>
  </si>
  <si>
    <r>
      <t>防護カバー取り外し厳禁シール</t>
    </r>
    <r>
      <rPr>
        <sz val="12"/>
        <rFont val="ＭＳ Ｐゴシック"/>
        <family val="3"/>
        <charset val="128"/>
      </rPr>
      <t>が、本体に貼ってあること。</t>
    </r>
  </si>
  <si>
    <t>５．</t>
  </si>
  <si>
    <r>
      <t>ディスクグラインダーの機種に示された「といし」以外は、使用しないこと。（</t>
    </r>
    <r>
      <rPr>
        <b/>
        <sz val="12"/>
        <rFont val="ＭＳ Ｐゴシック"/>
        <family val="3"/>
        <charset val="128"/>
      </rPr>
      <t>用途外使用厳禁</t>
    </r>
    <r>
      <rPr>
        <sz val="12"/>
        <rFont val="ＭＳ Ｐゴシック"/>
        <family val="3"/>
        <charset val="128"/>
      </rPr>
      <t>）</t>
    </r>
  </si>
  <si>
    <t>６．</t>
  </si>
  <si>
    <r>
      <t>「</t>
    </r>
    <r>
      <rPr>
        <b/>
        <sz val="12"/>
        <rFont val="ＭＳ Ｐゴシック"/>
        <family val="3"/>
        <charset val="128"/>
      </rPr>
      <t>最高使用周速度</t>
    </r>
    <r>
      <rPr>
        <sz val="12"/>
        <rFont val="ＭＳ Ｐゴシック"/>
        <family val="3"/>
        <charset val="128"/>
      </rPr>
      <t>」は、絶対守ること。</t>
    </r>
  </si>
  <si>
    <t>７．</t>
  </si>
  <si>
    <t>試運転は、始業前に１分間以上及び研削といし取替時は３分間以上行うこと。</t>
  </si>
  <si>
    <t>８．</t>
  </si>
  <si>
    <t>使用者は、ディスクグラインダー使用承認願い申請書を使用ごとに提出すること。</t>
  </si>
  <si>
    <t>（本書は、すでに展開している火気・火器使用承認願いと同等扱いとする。）</t>
  </si>
  <si>
    <t>　 自由研削用研削といしについて</t>
  </si>
  <si>
    <t>＜教育資料その１＞</t>
  </si>
  <si>
    <t>1．特別教育について</t>
  </si>
  <si>
    <t>　(1)原則として自由研削用グラインダは誰でも使用できます。</t>
  </si>
  <si>
    <t>　(2)特別教育は安衛則第36条1項により</t>
  </si>
  <si>
    <r>
      <t>　 　</t>
    </r>
    <r>
      <rPr>
        <b/>
        <sz val="11"/>
        <color indexed="12"/>
        <rFont val="ＭＳ ゴシック"/>
        <family val="3"/>
        <charset val="128"/>
      </rPr>
      <t>研削といし(刃)の取り替え作業及び取り替え時の試運転の作業は特別教育修了者であること</t>
    </r>
    <r>
      <rPr>
        <sz val="11"/>
        <color indexed="12"/>
        <rFont val="ＭＳ ゴシック"/>
        <family val="3"/>
        <charset val="128"/>
      </rPr>
      <t>。</t>
    </r>
  </si>
  <si>
    <t>　　　◆</t>
  </si>
  <si>
    <r>
      <t>ｸﾞﾗｲﾝﾀﾞｰ取扱者は特別教育修了者であることが望ましい</t>
    </r>
    <r>
      <rPr>
        <sz val="11"/>
        <rFont val="ＭＳ ゴシック"/>
        <family val="3"/>
        <charset val="128"/>
      </rPr>
      <t>。最低でもそのグループに一人は</t>
    </r>
  </si>
  <si>
    <r>
      <t>特別教育修了者が必要。一人で行う場合は、</t>
    </r>
    <r>
      <rPr>
        <b/>
        <sz val="11"/>
        <rFont val="ＭＳ ゴシック"/>
        <family val="3"/>
        <charset val="128"/>
      </rPr>
      <t>原則的に特別教育修了者であること</t>
    </r>
    <r>
      <rPr>
        <sz val="11"/>
        <rFont val="ＭＳ ゴシック"/>
        <family val="3"/>
        <charset val="128"/>
      </rPr>
      <t>。</t>
    </r>
  </si>
  <si>
    <t>　(3)特別教育（安全衛生特別教育規程第１条）</t>
  </si>
  <si>
    <t>　　　①</t>
  </si>
  <si>
    <t>機械研削用研削盤・機械研削用といし</t>
  </si>
  <si>
    <t>知識法令　７時間</t>
  </si>
  <si>
    <t>（円筒研削盤・ロール研削盤等）</t>
  </si>
  <si>
    <t>実技教育　３時間以上</t>
  </si>
  <si>
    <t>　　　②</t>
  </si>
  <si>
    <t>自由研削用研削盤・自由研削用といし</t>
  </si>
  <si>
    <t>知識法令　４時間</t>
  </si>
  <si>
    <t>実技教育　２時間以上</t>
  </si>
  <si>
    <t>われわれの建設現場では②自由研削用で対応。（特別教育受講前に①②どちらの教育か確認</t>
  </si>
  <si>
    <t>すること。当社で行う場合、実技はすべての受講者にやらせて下さい。）</t>
  </si>
  <si>
    <t>自由研削用グラインダ</t>
  </si>
  <si>
    <t>1)携帯用グラインダ（ディスクサンダ等）</t>
  </si>
  <si>
    <t>2)卓上（床上）用グラインダ（両頭グラインダ）→現場の修理工場などに設置してあるもの</t>
  </si>
  <si>
    <t>3)スインググラインダ</t>
  </si>
  <si>
    <t>4)ワゴングラインダ (台車で移動が可)</t>
  </si>
  <si>
    <t>5)切断機（高速カッターなど）</t>
  </si>
  <si>
    <t>6)その他</t>
  </si>
  <si>
    <t>自由研削用グラインダ（定義）</t>
  </si>
  <si>
    <r>
      <t>・</t>
    </r>
    <r>
      <rPr>
        <sz val="11"/>
        <color indexed="12"/>
        <rFont val="ＭＳ ゴシック"/>
        <family val="3"/>
        <charset val="128"/>
      </rPr>
      <t>加工物を手に持って研削作業を行うか、又は機械を保持し加工物に押し当てて研削作業</t>
    </r>
  </si>
  <si>
    <t>　を行うもの。</t>
  </si>
  <si>
    <r>
      <t>2．</t>
    </r>
    <r>
      <rPr>
        <sz val="11"/>
        <color indexed="10"/>
        <rFont val="ＭＳ ゴシック"/>
        <family val="3"/>
        <charset val="128"/>
      </rPr>
      <t>研削といしの試運転の義務（安衛則第118条）</t>
    </r>
  </si>
  <si>
    <r>
      <t>　(1)その日の</t>
    </r>
    <r>
      <rPr>
        <b/>
        <sz val="11"/>
        <rFont val="ＭＳ ゴシック"/>
        <family val="3"/>
        <charset val="128"/>
      </rPr>
      <t>作業開始前には、１分間以上</t>
    </r>
  </si>
  <si>
    <r>
      <t>　(2)</t>
    </r>
    <r>
      <rPr>
        <b/>
        <sz val="11"/>
        <rFont val="ＭＳ ゴシック"/>
        <family val="3"/>
        <charset val="128"/>
      </rPr>
      <t>研削といしを取り替えた時には、３分間以上の試運転</t>
    </r>
    <r>
      <rPr>
        <sz val="11"/>
        <rFont val="ＭＳ ゴシック"/>
        <family val="3"/>
        <charset val="128"/>
      </rPr>
      <t>をしなければならない。</t>
    </r>
  </si>
  <si>
    <t>通常これが実施されているか。（試運転であっても指定保護具完全着用）</t>
  </si>
  <si>
    <t>特別教育で学習しても「忘れた」「やらない」「知らない－出来ない」が実態。</t>
  </si>
  <si>
    <t>３分間の試運転を実際にやってみるとかなり長く感じます。</t>
  </si>
  <si>
    <t xml:space="preserve">    これをやればガタツキ、偏心はすぐ判るはずです。</t>
  </si>
  <si>
    <t>3．有資格者の就労確認</t>
  </si>
  <si>
    <r>
      <t>　(1)当社は、ディスクグラインダ使用者にも</t>
    </r>
    <r>
      <rPr>
        <b/>
        <sz val="11"/>
        <rFont val="ＭＳ ゴシック"/>
        <family val="3"/>
        <charset val="128"/>
      </rPr>
      <t>『</t>
    </r>
    <r>
      <rPr>
        <b/>
        <sz val="11"/>
        <color indexed="17"/>
        <rFont val="ＭＳ ゴシック"/>
        <family val="3"/>
        <charset val="128"/>
      </rPr>
      <t>ア・イカード</t>
    </r>
    <r>
      <rPr>
        <b/>
        <sz val="11"/>
        <rFont val="ＭＳ ゴシック"/>
        <family val="3"/>
        <charset val="128"/>
      </rPr>
      <t>』</t>
    </r>
    <r>
      <rPr>
        <sz val="11"/>
        <rFont val="ＭＳ ゴシック"/>
        <family val="3"/>
        <charset val="128"/>
      </rPr>
      <t>制度を実施します。</t>
    </r>
  </si>
  <si>
    <t>ア・イカードによって特別教育修了者が必要とする作業まで指名・配置がなされているか。</t>
  </si>
  <si>
    <t>現場で良く使われる特別教育修了者を必要とする業務（研削といし以外）</t>
  </si>
  <si>
    <r>
      <t>1)高所作業車（その高所作業車の</t>
    </r>
    <r>
      <rPr>
        <u/>
        <sz val="11"/>
        <rFont val="ＭＳ ゴシック"/>
        <family val="3"/>
        <charset val="128"/>
      </rPr>
      <t>能力高さ</t>
    </r>
    <r>
      <rPr>
        <sz val="11"/>
        <rFont val="ＭＳ ゴシック"/>
        <family val="3"/>
        <charset val="128"/>
      </rPr>
      <t>が10ｍ未満）→運転者</t>
    </r>
  </si>
  <si>
    <t>2)アーク溶接業務→作業員</t>
  </si>
  <si>
    <t>3)不整地運搬車（最大積載量１ｔ未満）→運転者</t>
  </si>
  <si>
    <t>4)ボーリングマシンの運転業務→運転者</t>
  </si>
  <si>
    <t>5)ローラーの運転業務→運転者</t>
  </si>
  <si>
    <t>6)軌道装置の動力車の運転業務→運転者</t>
  </si>
  <si>
    <t>7)巻上げ機（ウインチ）の運転業務→運転者</t>
  </si>
  <si>
    <t>　・マイテイスライダー等、ボード、瓦などを屋上・屋根に運び上げる機械にも巻上げ機</t>
  </si>
  <si>
    <t>　（ウインチ）の装着している機械設備は当該資格が必要。</t>
  </si>
  <si>
    <r>
      <t>4．</t>
    </r>
    <r>
      <rPr>
        <sz val="11"/>
        <color indexed="10"/>
        <rFont val="ＭＳ ゴシック"/>
        <family val="3"/>
        <charset val="128"/>
      </rPr>
      <t>使用上最も重要な</t>
    </r>
    <r>
      <rPr>
        <sz val="11"/>
        <rFont val="ＭＳ ゴシック"/>
        <family val="3"/>
        <charset val="128"/>
      </rPr>
      <t>こと→</t>
    </r>
    <r>
      <rPr>
        <b/>
        <sz val="11"/>
        <color indexed="10"/>
        <rFont val="ＭＳ ゴシック"/>
        <family val="3"/>
        <charset val="128"/>
      </rPr>
      <t>「最高使用周速度」</t>
    </r>
    <r>
      <rPr>
        <b/>
        <sz val="11"/>
        <rFont val="ＭＳ ゴシック"/>
        <family val="3"/>
        <charset val="128"/>
      </rPr>
      <t>は絶対に守らなければならない</t>
    </r>
    <r>
      <rPr>
        <sz val="11"/>
        <rFont val="ＭＳ ゴシック"/>
        <family val="3"/>
        <charset val="128"/>
      </rPr>
      <t>ということです。</t>
    </r>
  </si>
  <si>
    <t>　　　 （安衛則第119条）</t>
  </si>
  <si>
    <t>　(1)各グラインダには、回転数や最高周速度の表示あり。</t>
  </si>
  <si>
    <t>　　 使用する「といし」にはラベルで表示あり。色調（青・黄・赤）で最高使用周速度が区分され</t>
  </si>
  <si>
    <t>　 　ているものもあります。</t>
  </si>
  <si>
    <t>　 　使用する「といし」がグラインダの表示以内のものであるか、グラインダ規格に合った</t>
  </si>
  <si>
    <t>　　 「といし」を使用しているか。 (最高周速度計算例参照)</t>
  </si>
  <si>
    <r>
      <t>　(2)アースの設置について、グラインダも電動工具ですから</t>
    </r>
    <r>
      <rPr>
        <sz val="11"/>
        <color indexed="12"/>
        <rFont val="ＭＳ ゴシック"/>
        <family val="3"/>
        <charset val="128"/>
      </rPr>
      <t>アースの設置は基本です。</t>
    </r>
  </si>
  <si>
    <t>　　 二重絶縁構造のグラインダには</t>
  </si>
  <si>
    <r>
      <t>　　</t>
    </r>
    <r>
      <rPr>
        <sz val="11"/>
        <color indexed="12"/>
        <rFont val="ＭＳ ゴシック"/>
        <family val="3"/>
        <charset val="128"/>
      </rPr>
      <t>のマーク</t>
    </r>
    <r>
      <rPr>
        <sz val="11"/>
        <rFont val="ＭＳ ゴシック"/>
        <family val="3"/>
        <charset val="128"/>
      </rPr>
      <t>が表示されそれにはアース線はありません。</t>
    </r>
  </si>
  <si>
    <t>　(3)コードリールドラム</t>
  </si>
  <si>
    <r>
      <t>　 　</t>
    </r>
    <r>
      <rPr>
        <sz val="11"/>
        <color indexed="12"/>
        <rFont val="ＭＳ ゴシック"/>
        <family val="3"/>
        <charset val="128"/>
      </rPr>
      <t>屋内用</t>
    </r>
    <r>
      <rPr>
        <sz val="11"/>
        <rFont val="ＭＳ ゴシック"/>
        <family val="3"/>
        <charset val="128"/>
      </rPr>
      <t>のコードリールドラムを平気で雨ざらしの屋外で使用しているケースがあります。</t>
    </r>
  </si>
  <si>
    <r>
      <t>　 　</t>
    </r>
    <r>
      <rPr>
        <sz val="11"/>
        <color indexed="12"/>
        <rFont val="ＭＳ ゴシック"/>
        <family val="3"/>
        <charset val="128"/>
      </rPr>
      <t>屋外用</t>
    </r>
    <r>
      <rPr>
        <sz val="11"/>
        <rFont val="ＭＳ ゴシック"/>
        <family val="3"/>
        <charset val="128"/>
      </rPr>
      <t>はコンセントにカバーが付いていて、かつ</t>
    </r>
    <r>
      <rPr>
        <sz val="11"/>
        <color indexed="10"/>
        <rFont val="ＭＳ ゴシック"/>
        <family val="3"/>
        <charset val="128"/>
      </rPr>
      <t>漏電遮断器</t>
    </r>
    <r>
      <rPr>
        <sz val="11"/>
        <rFont val="ＭＳ ゴシック"/>
        <family val="3"/>
        <charset val="128"/>
      </rPr>
      <t>がついています。万一漏電した場合、</t>
    </r>
  </si>
  <si>
    <t>　　 コードリールドラムで回路が遮断されます。</t>
  </si>
  <si>
    <r>
      <t>　(4)コードの被覆に</t>
    </r>
    <r>
      <rPr>
        <sz val="11"/>
        <color indexed="12"/>
        <rFont val="ＭＳ ゴシック"/>
        <family val="3"/>
        <charset val="128"/>
      </rPr>
      <t>ヒビ割損傷の有無</t>
    </r>
  </si>
  <si>
    <r>
      <t>　(5)</t>
    </r>
    <r>
      <rPr>
        <sz val="11"/>
        <color indexed="12"/>
        <rFont val="ＭＳ ゴシック"/>
        <family val="3"/>
        <charset val="128"/>
      </rPr>
      <t>作業箇所の明るさ</t>
    </r>
    <r>
      <rPr>
        <sz val="11"/>
        <rFont val="ＭＳ ゴシック"/>
        <family val="3"/>
        <charset val="128"/>
      </rPr>
      <t>（安衛則第604条）</t>
    </r>
  </si>
  <si>
    <t>　　　・</t>
  </si>
  <si>
    <t>精密な作業 …… ３００ルクス以上</t>
  </si>
  <si>
    <t>普通な作業 …… １５０ルクス以上</t>
  </si>
  <si>
    <t>粗な作業 ………… ７０ルクス以上</t>
  </si>
  <si>
    <t>5．作業行動</t>
  </si>
  <si>
    <t>　(1)保護具 ……… 保護メガネ、防じんマスク、保安帽等</t>
  </si>
  <si>
    <t>　(2)作業姿勢 …… 安定した姿勢で作業ができるか。</t>
  </si>
  <si>
    <r>
      <t>　　　　　　　　 　</t>
    </r>
    <r>
      <rPr>
        <sz val="11"/>
        <rFont val="ＭＳ ゴシック"/>
        <family val="3"/>
        <charset val="128"/>
      </rPr>
      <t>◆</t>
    </r>
    <r>
      <rPr>
        <sz val="11"/>
        <color indexed="12"/>
        <rFont val="ＭＳ ゴシック"/>
        <family val="3"/>
        <charset val="128"/>
      </rPr>
      <t>しゃがんでいて立ったら立ちくらみがした。大丈夫か。</t>
    </r>
  </si>
  <si>
    <r>
      <t>　◎最後に如何なる</t>
    </r>
    <r>
      <rPr>
        <sz val="11"/>
        <color indexed="10"/>
        <rFont val="ＭＳ ゴシック"/>
        <family val="3"/>
        <charset val="128"/>
      </rPr>
      <t>「安全装置」も正常に取り付け、作動していること</t>
    </r>
    <r>
      <rPr>
        <sz val="11"/>
        <rFont val="ＭＳ ゴシック"/>
        <family val="3"/>
        <charset val="128"/>
      </rPr>
      <t>、これが鉄則です。</t>
    </r>
  </si>
  <si>
    <t>　　（丸ノコのカバー、ブレーキ、クレーンフックの外れ止め、アース接地、過巻防止装置、過負荷</t>
  </si>
  <si>
    <t>　　防止装置、緊急停止装置、自動電撃防止装置、漏電遮断器、など）</t>
  </si>
  <si>
    <r>
      <t>　◆</t>
    </r>
    <r>
      <rPr>
        <sz val="11"/>
        <color indexed="10"/>
        <rFont val="ＭＳ ゴシック"/>
        <family val="3"/>
        <charset val="128"/>
      </rPr>
      <t xml:space="preserve"> </t>
    </r>
    <r>
      <rPr>
        <b/>
        <sz val="11"/>
        <color indexed="10"/>
        <rFont val="ＭＳ ゴシック"/>
        <family val="3"/>
        <charset val="128"/>
      </rPr>
      <t>カバーを取り外すという安易な妥協があってはなりません</t>
    </r>
    <r>
      <rPr>
        <sz val="11"/>
        <color indexed="10"/>
        <rFont val="ＭＳ ゴシック"/>
        <family val="3"/>
        <charset val="128"/>
      </rPr>
      <t>。</t>
    </r>
  </si>
  <si>
    <r>
      <t>　　（</t>
    </r>
    <r>
      <rPr>
        <b/>
        <sz val="11"/>
        <rFont val="ＭＳ ゴシック"/>
        <family val="3"/>
        <charset val="128"/>
      </rPr>
      <t>防護カバー取り外し厳禁シール</t>
    </r>
    <r>
      <rPr>
        <sz val="11"/>
        <rFont val="ＭＳ ゴシック"/>
        <family val="3"/>
        <charset val="128"/>
      </rPr>
      <t>を貼って下さい。）</t>
    </r>
  </si>
  <si>
    <t>　◎労働基準監督署：安全装置の正常な作動には厳しく対応しています。「是正勧告」では済まず、</t>
  </si>
  <si>
    <t>　　　　　　　　　　「使用停止」命令が出されるケースが多くあります。</t>
  </si>
  <si>
    <r>
      <t>研削といしの最高周速度</t>
    </r>
    <r>
      <rPr>
        <sz val="12"/>
        <color indexed="12"/>
        <rFont val="ＭＳ ゴシック"/>
        <family val="3"/>
        <charset val="128"/>
      </rPr>
      <t>について</t>
    </r>
  </si>
  <si>
    <t xml:space="preserve">                                                                               </t>
  </si>
  <si>
    <t>　               とはディスクグラインダ、高速カッターで切断や研削を行うとき使用する</t>
  </si>
  <si>
    <r>
      <t xml:space="preserve"> 　　　　　　　　</t>
    </r>
    <r>
      <rPr>
        <sz val="11"/>
        <color indexed="12"/>
        <rFont val="ＭＳ ゴシック"/>
        <family val="3"/>
        <charset val="128"/>
      </rPr>
      <t>刃・といしが１分間、１秒間と決められた時間に刃・といしの外周部が回転</t>
    </r>
  </si>
  <si>
    <r>
      <t xml:space="preserve">　　　　　　　　 </t>
    </r>
    <r>
      <rPr>
        <sz val="11"/>
        <color indexed="12"/>
        <rFont val="ＭＳ ゴシック"/>
        <family val="3"/>
        <charset val="128"/>
      </rPr>
      <t>する距離を示す数字である。</t>
    </r>
  </si>
  <si>
    <t xml:space="preserve">         例：4800m/min ― 1分間に4800m転がる                                      </t>
  </si>
  <si>
    <t xml:space="preserve">               80m/s   ― 1秒間に80m転がる（80m/s×60=4800m/min）</t>
  </si>
  <si>
    <r>
      <t xml:space="preserve"> １．</t>
    </r>
    <r>
      <rPr>
        <sz val="11"/>
        <color indexed="12"/>
        <rFont val="ＭＳ ゴシック"/>
        <family val="3"/>
        <charset val="128"/>
      </rPr>
      <t>ディスクグラインダ、高速カッターを使用する際は次の確認が必要</t>
    </r>
    <r>
      <rPr>
        <sz val="11"/>
        <rFont val="ＭＳ ゴシック"/>
        <family val="3"/>
        <charset val="128"/>
      </rPr>
      <t>である。</t>
    </r>
  </si>
  <si>
    <r>
      <t xml:space="preserve">      (1) 使用する</t>
    </r>
    <r>
      <rPr>
        <sz val="11"/>
        <color indexed="12"/>
        <rFont val="ＭＳ ゴシック"/>
        <family val="3"/>
        <charset val="128"/>
      </rPr>
      <t>機械の性能（回転数）</t>
    </r>
  </si>
  <si>
    <r>
      <t xml:space="preserve">     　　　 例：3700rpm・9000rpm・12000rpmと本体に明記あり。</t>
    </r>
    <r>
      <rPr>
        <sz val="11"/>
        <color indexed="10"/>
        <rFont val="ＭＳ ゴシック"/>
        <family val="3"/>
        <charset val="128"/>
      </rPr>
      <t>【不明の機種は使用禁止】</t>
    </r>
  </si>
  <si>
    <r>
      <t xml:space="preserve">      (2) 使用する</t>
    </r>
    <r>
      <rPr>
        <sz val="11"/>
        <color indexed="12"/>
        <rFont val="ＭＳ ゴシック"/>
        <family val="3"/>
        <charset val="128"/>
      </rPr>
      <t>刃・といしの外径寸法</t>
    </r>
  </si>
  <si>
    <t xml:space="preserve">            例：100mm・125mm・200mm・305mmと測定する。</t>
  </si>
  <si>
    <r>
      <t xml:space="preserve">      (3) 使用する</t>
    </r>
    <r>
      <rPr>
        <sz val="11"/>
        <color indexed="12"/>
        <rFont val="ＭＳ ゴシック"/>
        <family val="3"/>
        <charset val="128"/>
      </rPr>
      <t>刃・といしの最高使用周速度</t>
    </r>
  </si>
  <si>
    <r>
      <t xml:space="preserve">            例：72m/s・80m/s・4300m/minと刃に明記あり。</t>
    </r>
    <r>
      <rPr>
        <sz val="11"/>
        <color indexed="10"/>
        <rFont val="ＭＳ ゴシック"/>
        <family val="3"/>
        <charset val="128"/>
      </rPr>
      <t>【不明の刃は使用禁止】</t>
    </r>
  </si>
  <si>
    <r>
      <t xml:space="preserve"> ２．</t>
    </r>
    <r>
      <rPr>
        <sz val="11"/>
        <color indexed="12"/>
        <rFont val="ＭＳ ゴシック"/>
        <family val="3"/>
        <charset val="128"/>
      </rPr>
      <t>ディスクグラインダ、高速カッターを使用する際 最高周速度を計算する。</t>
    </r>
  </si>
  <si>
    <r>
      <t xml:space="preserve">      例１．</t>
    </r>
    <r>
      <rPr>
        <sz val="11"/>
        <color indexed="20"/>
        <rFont val="ＭＳ ゴシック"/>
        <family val="3"/>
        <charset val="128"/>
      </rPr>
      <t>ディスクグラインダ（ベビーサンダ）</t>
    </r>
  </si>
  <si>
    <t xml:space="preserve">        (1)本体性能12000rpm、といし外径100mm、といしの最高使用周速度80m/sのケース</t>
  </si>
  <si>
    <t xml:space="preserve">           ・最高周速度=100mm×3.14×12000=3768000mm/min=3768m/min        </t>
  </si>
  <si>
    <t xml:space="preserve">           ・といしの最高使用周速度＝80m/s＝80m/s×60=4800m/min </t>
  </si>
  <si>
    <r>
      <t xml:space="preserve">           ・最高周速度は3768m/min＜最高使用周速度4800m/min を超えていない。【</t>
    </r>
    <r>
      <rPr>
        <b/>
        <sz val="11"/>
        <color indexed="17"/>
        <rFont val="ＭＳ ゴシック"/>
        <family val="3"/>
        <charset val="128"/>
      </rPr>
      <t>安全！】</t>
    </r>
  </si>
  <si>
    <t xml:space="preserve"> 　     (2)本体性能12000rpm、といし外径150mm、といしの最高使用周速度80m/sのケース</t>
  </si>
  <si>
    <t xml:space="preserve">           ・最高周速度=150mm×3.14×12000=5652000mm/min=5652m/min</t>
  </si>
  <si>
    <r>
      <t>　         ・最高周速度は5652m/min＞最高使用周速度4800m/min を超えている。【</t>
    </r>
    <r>
      <rPr>
        <b/>
        <sz val="11"/>
        <color indexed="10"/>
        <rFont val="ＭＳ ゴシック"/>
        <family val="3"/>
        <charset val="128"/>
      </rPr>
      <t>使用禁止！】</t>
    </r>
  </si>
  <si>
    <r>
      <t xml:space="preserve">      例２．</t>
    </r>
    <r>
      <rPr>
        <sz val="11"/>
        <color indexed="20"/>
        <rFont val="ＭＳ ゴシック"/>
        <family val="3"/>
        <charset val="128"/>
      </rPr>
      <t>高速カッター</t>
    </r>
  </si>
  <si>
    <t xml:space="preserve">   　   (1)本体性能3800rpm、といし外径355mm、といしの最高使用周速度4800m/minのケース</t>
  </si>
  <si>
    <t xml:space="preserve">      　   ・最高周速度=355mm×3.14×3800=4235860mm/min≒4236m/min</t>
  </si>
  <si>
    <r>
      <t xml:space="preserve">           ・最高周速度は4236m/min＜最高使用周速度4800m/min を超えていない。【</t>
    </r>
    <r>
      <rPr>
        <b/>
        <sz val="11"/>
        <color indexed="17"/>
        <rFont val="ＭＳ ゴシック"/>
        <family val="3"/>
        <charset val="128"/>
      </rPr>
      <t>安全！】</t>
    </r>
  </si>
  <si>
    <t xml:space="preserve">        (2)本体性能3700rpm、といし外径405mm、といしの最高使用周速度4300m/minのケース</t>
  </si>
  <si>
    <t>　     　  ・最高周速度=405mm×3.14×3700=4705290mm/min≒4706m/min</t>
  </si>
  <si>
    <r>
      <t>　</t>
    </r>
    <r>
      <rPr>
        <sz val="11"/>
        <color indexed="10"/>
        <rFont val="ＭＳ Ｐゴシック"/>
        <family val="3"/>
        <charset val="128"/>
      </rPr>
      <t xml:space="preserve">   </t>
    </r>
    <r>
      <rPr>
        <sz val="11"/>
        <color indexed="10"/>
        <rFont val="ＭＳ ゴシック"/>
        <family val="3"/>
        <charset val="128"/>
      </rPr>
      <t xml:space="preserve">       ・最高周速度は4706m/min＞最高使用周速度4300m/min を超えている。【</t>
    </r>
    <r>
      <rPr>
        <b/>
        <sz val="11"/>
        <color indexed="10"/>
        <rFont val="ＭＳ ゴシック"/>
        <family val="3"/>
        <charset val="128"/>
      </rPr>
      <t>使用禁止！】</t>
    </r>
  </si>
  <si>
    <r>
      <t>◆以上、全て「ＯＫ！」であっても、</t>
    </r>
    <r>
      <rPr>
        <b/>
        <sz val="11"/>
        <rFont val="ＭＳ ゴシック"/>
        <family val="3"/>
        <charset val="128"/>
      </rPr>
      <t>ディスクグラインダ等その機種に示された</t>
    </r>
  </si>
  <si>
    <r>
      <t>　</t>
    </r>
    <r>
      <rPr>
        <b/>
        <sz val="11"/>
        <rFont val="ＭＳ ゴシック"/>
        <family val="3"/>
        <charset val="128"/>
      </rPr>
      <t>「といし」以外は使用しない</t>
    </r>
    <r>
      <rPr>
        <sz val="11"/>
        <rFont val="ＭＳ ゴシック"/>
        <family val="3"/>
        <charset val="128"/>
      </rPr>
      <t>。（たとえ、といしの</t>
    </r>
    <r>
      <rPr>
        <sz val="11"/>
        <color indexed="10"/>
        <rFont val="ＭＳ ゴシック"/>
        <family val="3"/>
        <charset val="128"/>
      </rPr>
      <t>軸穴が同じであっても装着</t>
    </r>
  </si>
  <si>
    <r>
      <t>　しない。</t>
    </r>
    <r>
      <rPr>
        <sz val="11"/>
        <color indexed="17"/>
        <rFont val="ＭＳ ゴシック"/>
        <family val="3"/>
        <charset val="128"/>
      </rPr>
      <t>過去の災害の教訓を活かそう。</t>
    </r>
    <r>
      <rPr>
        <sz val="11"/>
        <rFont val="ＭＳ ゴシック"/>
        <family val="3"/>
        <charset val="128"/>
      </rPr>
      <t>）</t>
    </r>
  </si>
  <si>
    <r>
      <t>◆</t>
    </r>
    <r>
      <rPr>
        <sz val="11"/>
        <color indexed="17"/>
        <rFont val="ＭＳ ゴシック"/>
        <family val="3"/>
        <charset val="128"/>
      </rPr>
      <t>試運転であっても、正しい姿勢で保護具を着用して行って下さい。</t>
    </r>
    <r>
      <rPr>
        <sz val="11"/>
        <rFont val="ＭＳ ゴシック"/>
        <family val="3"/>
        <charset val="128"/>
      </rPr>
      <t>（</t>
    </r>
    <r>
      <rPr>
        <sz val="11"/>
        <color indexed="10"/>
        <rFont val="ＭＳ ゴシック"/>
        <family val="3"/>
        <charset val="128"/>
      </rPr>
      <t>振動、異常</t>
    </r>
  </si>
  <si>
    <r>
      <t>　</t>
    </r>
    <r>
      <rPr>
        <sz val="11"/>
        <color indexed="10"/>
        <rFont val="ＭＳ ゴシック"/>
        <family val="3"/>
        <charset val="128"/>
      </rPr>
      <t>音に注意。</t>
    </r>
    <r>
      <rPr>
        <sz val="11"/>
        <rFont val="ＭＳ ゴシック"/>
        <family val="3"/>
        <charset val="128"/>
      </rPr>
      <t>異常があったら上司と相談、場合によってはメーカー協議。自分の判</t>
    </r>
  </si>
  <si>
    <t>　断で使ってはならない。)</t>
  </si>
  <si>
    <t>　尚、波線で囲まれている箇所は、必ず教育してください。</t>
  </si>
  <si>
    <t>以　上</t>
  </si>
  <si>
    <t xml:space="preserve">   2003. 3.26 作成　本 文 提　供</t>
  </si>
  <si>
    <t xml:space="preserve">   2003. 6. 2 改訂　　　　　　　　　　　　　　　</t>
  </si>
  <si>
    <t xml:space="preserve">   2003. 6. 3 作成　計算事例提供</t>
  </si>
  <si>
    <t>＜教育資料その２＞</t>
  </si>
  <si>
    <t>ディスクグラインダー災害の再発防止に向けて</t>
  </si>
  <si>
    <t>決めたことを風化させない安全活動を継続しよう。先輩から後輩へ。社員から協力会社へ</t>
  </si>
  <si>
    <t>その１．発生日　平成１０年7月１４日</t>
  </si>
  <si>
    <t>神流川上部ダム(作)</t>
  </si>
  <si>
    <t>発   生  状  況</t>
  </si>
  <si>
    <t>原　　　　因</t>
  </si>
  <si>
    <t>対　　　　策</t>
  </si>
  <si>
    <t>調査ボーリングでビット研磨作業を行った。</t>
  </si>
  <si>
    <t>(1)</t>
  </si>
  <si>
    <t>保護カバーがなかった。</t>
  </si>
  <si>
    <t>持込・定期点検を実施し点検済み色ﾃｰﾌﾟを貼る。</t>
  </si>
  <si>
    <t>デスクグラインダーのといしを高速カッターの</t>
  </si>
  <si>
    <t>(2)</t>
  </si>
  <si>
    <t>といしの取替業務の資格なし。</t>
  </si>
  <si>
    <t>特別教育修了者から研磨作業者を選任。</t>
  </si>
  <si>
    <t>のといしに替えて作業をおこない、といしが割</t>
  </si>
  <si>
    <t>(3)</t>
  </si>
  <si>
    <t>用途と異なるといしを使用した。</t>
  </si>
  <si>
    <t>有資格者は保安帽にｽﾃｯｶｰを貼る。</t>
  </si>
  <si>
    <t>れて被災者にあたり、出血多量で死亡。</t>
  </si>
  <si>
    <t>(機械仕様と異なる２倍の切断用</t>
  </si>
  <si>
    <t>(4)</t>
  </si>
  <si>
    <t>有資格者の氏名を掲示する。</t>
  </si>
  <si>
    <t>といしを装着した。)</t>
  </si>
  <si>
    <t>４年８ヶ月後</t>
  </si>
  <si>
    <t>その２．発生日　平成１５年３月２２日</t>
  </si>
  <si>
    <t>川越東洋インキ(作)</t>
  </si>
  <si>
    <t>発  生  状  況</t>
  </si>
  <si>
    <t>（現任者がいないので推測）</t>
  </si>
  <si>
    <t>といしの用途外使用の禁止。</t>
  </si>
  <si>
    <t>高速カッターのといしを取付けたサンダーで天井の</t>
  </si>
  <si>
    <t>といしの取替業務の資格がなかった。</t>
  </si>
  <si>
    <t>養生カバー（ヘルカバーソフト）を付けた保安帽の使用する。</t>
  </si>
  <si>
    <t>点検口を取付ける作業中に、といしの刃が割れ顔面</t>
  </si>
  <si>
    <t>用途と異なると200mmの高速カッターの刃</t>
  </si>
  <si>
    <t>保護カバーはいかなる場合にも取外さないことを徹底する。</t>
  </si>
  <si>
    <t>にあたり、脚立から転落した。保安帽をかぶっていな</t>
  </si>
  <si>
    <r>
      <t>を使用した。</t>
    </r>
    <r>
      <rPr>
        <sz val="9"/>
        <color indexed="10"/>
        <rFont val="ＭＳ Ｐゴシック"/>
        <family val="3"/>
        <charset val="128"/>
      </rPr>
      <t>(最高使用周速度が大きくなる)</t>
    </r>
  </si>
  <si>
    <t>試運転は特別教育修了者が行い、使用者については資格</t>
  </si>
  <si>
    <t>かったため、頭部を打ち死亡（くも膜下出血）。</t>
  </si>
  <si>
    <t>保安帽未着用で、脚立上の不安定な姿勢。</t>
  </si>
  <si>
    <t>を確認し、アイ・カードで管理する。</t>
  </si>
  <si>
    <t>４ヶ月後</t>
  </si>
  <si>
    <t>その３．発生日　平成１５年７月２５日</t>
  </si>
  <si>
    <t>町屋さくら館(作)</t>
  </si>
  <si>
    <t>ベビーサンダーに木工用の丸ノコの刃をつけて型枠パ</t>
  </si>
  <si>
    <t>保護カバーが外されていた。</t>
  </si>
  <si>
    <t>「カバー取り外し厳禁」シール貼付徹底。(管理する。)</t>
  </si>
  <si>
    <t>ネルを解体・切断中に、左手の軍手が巻き込まれ、人差</t>
  </si>
  <si>
    <t>使用してはいけない軍手を着用していた。</t>
  </si>
  <si>
    <t>用途の違うといしの使用禁止。</t>
  </si>
  <si>
    <t>指と親指を裂傷(切断)被災した。指１本の機能回復は不</t>
  </si>
  <si>
    <t>機械仕様と異なるノコ刃を使用した。</t>
  </si>
  <si>
    <t>回転する機械で巻き込まれる恐れのある工具の使用時</t>
  </si>
  <si>
    <t>可。</t>
  </si>
  <si>
    <t>カバー取り外し厳禁シールが貼られてい</t>
  </si>
  <si>
    <t>は軍手等の手袋は使用出来ないことを教育・周知する。</t>
  </si>
  <si>
    <t>なかった。(管理されていない。)</t>
  </si>
  <si>
    <r>
      <t>みんなで考えよう、現場のヒューマンエラー</t>
    </r>
    <r>
      <rPr>
        <b/>
        <sz val="16"/>
        <rFont val="ＭＳ Ｐゴシック"/>
        <family val="3"/>
        <charset val="128"/>
      </rPr>
      <t>！</t>
    </r>
  </si>
  <si>
    <t>　１．作業効率を阻害する安全装置は意図的に外されてしまう</t>
  </si>
  <si>
    <t>　２．パニックの時は簡単な操作しかできない</t>
  </si>
  <si>
    <t>　３．故障から復帰するためスイッチ類をやたらといじくり回す</t>
  </si>
  <si>
    <t>　４．取り扱い中は誤った操作のもたらす結果の重大さに気づかない</t>
  </si>
  <si>
    <t>　５．時間に余裕があると、必ず次の予定の作業に手を出す。</t>
  </si>
  <si>
    <t>　６．前にうまくいった不安全行動は、また、繰り返される。</t>
  </si>
  <si>
    <t>　不安全行動・不安全状態に対する危険の感受性を養い</t>
  </si>
  <si>
    <t xml:space="preserve">  勇気ある行動『声を掛け』を実行しよう。</t>
  </si>
  <si>
    <t>ノエマ安全方針を再認識しましょう。</t>
  </si>
  <si>
    <t>決めたことを決めた通りに全員がやる。</t>
  </si>
  <si>
    <t xml:space="preserve">   新規就労者調査票                                                                  </t>
  </si>
  <si>
    <t xml:space="preserve">と教育記録 </t>
  </si>
  <si>
    <t xml:space="preserve"> 作業所</t>
  </si>
  <si>
    <t>実施日</t>
  </si>
  <si>
    <t>平成  　年    月    日</t>
  </si>
  <si>
    <t>ふりがな</t>
  </si>
  <si>
    <t>一次請負会社名</t>
  </si>
  <si>
    <t>氏　　名</t>
  </si>
  <si>
    <t>あなたが賃金をもらう会社名又は人</t>
  </si>
  <si>
    <t xml:space="preserve">      年    月    日（満    才）</t>
  </si>
  <si>
    <t>性　別</t>
  </si>
  <si>
    <t>男　　 女</t>
  </si>
  <si>
    <t>血液型</t>
  </si>
  <si>
    <t>現住所</t>
  </si>
  <si>
    <t xml:space="preserve">電話    　(   　 )  </t>
  </si>
  <si>
    <t>緊急連絡先</t>
  </si>
  <si>
    <t>(家族等)</t>
  </si>
  <si>
    <t xml:space="preserve">どなたがいますか </t>
  </si>
  <si>
    <t xml:space="preserve">経験 </t>
  </si>
  <si>
    <t>建設業で</t>
  </si>
  <si>
    <t>今の会社に入ったのはいつ</t>
  </si>
  <si>
    <t>職　　種</t>
  </si>
  <si>
    <t>年数</t>
  </si>
  <si>
    <t>現職種で</t>
  </si>
  <si>
    <t>年     月</t>
  </si>
  <si>
    <t xml:space="preserve">    入社時諸事項及び健康等の質問   （該当個所を○で囲んで下さい） </t>
  </si>
  <si>
    <t xml:space="preserve">雇用通知書又は雇用契約書は受け取っていますか </t>
  </si>
  <si>
    <t>受け取っている ・ いない</t>
  </si>
  <si>
    <t>個人事業主･一人親方･会社役員ですか</t>
  </si>
  <si>
    <t>はい（       ）・ いいえ</t>
  </si>
  <si>
    <t>上記で「はい」と答えた方、労災の特別加入をしていますか</t>
  </si>
  <si>
    <t>はい　・　いいえ</t>
  </si>
  <si>
    <t>今の会社で安全教育(雇入れ時教育含む)を受けた事がありますか</t>
  </si>
  <si>
    <t>受けた・ 受けてない</t>
  </si>
  <si>
    <t>直近の健康診断はいつ受けましたか</t>
  </si>
  <si>
    <t xml:space="preserve"> 年    月頃・１年以上受けてない</t>
  </si>
  <si>
    <t>血圧はいくつですか (高血圧 最高140以上  最低90以上)</t>
  </si>
  <si>
    <t xml:space="preserve"> 最高      ～最低       ・わからない </t>
  </si>
  <si>
    <t>目の状態</t>
  </si>
  <si>
    <t>良い・近くがよく見えない･遠くがよく見えない</t>
  </si>
  <si>
    <t xml:space="preserve">耳の状態 </t>
  </si>
  <si>
    <t>良い・よく聞こえないことがある</t>
  </si>
  <si>
    <t>めまいがするような事はありますか</t>
  </si>
  <si>
    <t xml:space="preserve">ある・ない    </t>
  </si>
  <si>
    <t>現在の体調</t>
  </si>
  <si>
    <t>良い・普通・悪い（ 最近・現在治療中の病名　　　　　　　　　　　　　　　　　　　　　　　　　  　  )</t>
  </si>
  <si>
    <t>以前に右の症状（病状）が</t>
  </si>
  <si>
    <t>あ</t>
  </si>
  <si>
    <t>じん肺症・慢性腰痛・ぎっくり腰・ﾑﾁｳﾁ症</t>
  </si>
  <si>
    <t>な</t>
  </si>
  <si>
    <t xml:space="preserve">ありましたか </t>
  </si>
  <si>
    <t>振動病・有機溶剤中毒症・難聴・その他</t>
  </si>
  <si>
    <t>い</t>
  </si>
  <si>
    <t>過去に怪我(休業４日以上)をしましたか</t>
  </si>
  <si>
    <t>した(どんな    　　　　　　  　　　　　　　　　　 )･してない</t>
  </si>
  <si>
    <t xml:space="preserve">    資格取得状況    （下記に該当する資格を取得していれば○で囲んで下さい）           </t>
  </si>
  <si>
    <t>免許</t>
  </si>
  <si>
    <t xml:space="preserve">ｸﾚｰﾝ・移ｸﾚｰﾝ・車（普、大型）・ガス溶接・職長教育    </t>
  </si>
  <si>
    <t>技</t>
  </si>
  <si>
    <t>地山・土止・型枠・足場・鉄骨・玉掛(1t以上)・酸欠・ガス溶接・高所車(10m以上)</t>
  </si>
  <si>
    <t>能</t>
  </si>
  <si>
    <t>ｸﾚｰﾝ（床上5t以上、移5t未満1t以上）・有機溶剤・コン破砕器・ずい道（掘削、覆工）</t>
  </si>
  <si>
    <t>講</t>
  </si>
  <si>
    <t xml:space="preserve">コン解体破壊・特定化学・はい作業・車両系3t以上（建機、解体、基礎工事用） </t>
  </si>
  <si>
    <t>習</t>
  </si>
  <si>
    <t xml:space="preserve">車両系１ｔ以上（荷役、不整地運搬 ）・採石   </t>
  </si>
  <si>
    <t>特</t>
  </si>
  <si>
    <t>ｸﾚｰﾝ(床上5t未満､移1t未満)・高所車(10m未満)・坑内作業・軌道・粉じん・アーク・といし</t>
  </si>
  <si>
    <t>別</t>
  </si>
  <si>
    <t xml:space="preserve">酸欠・高圧室・電気取扱・リフト・ゴンドラ・潜水・巻上げ機・ボーリングマシン </t>
  </si>
  <si>
    <t>車両系３ｔ未満（建機、解体、基礎工事用）・車両系１ｔ未満(荷役、不整地運搬）</t>
  </si>
  <si>
    <t xml:space="preserve">車両系（ｺﾝｸﾘｰﾄ打設用、締固） </t>
  </si>
  <si>
    <t>上記以外に取得している資格等があれば記入</t>
  </si>
  <si>
    <t xml:space="preserve">    新規入場者教育内容　（実施事項の□にﾚ印を記入）                                  </t>
  </si>
  <si>
    <t>□作業員把握,□方針,□作業環境の周知（工事概要、現場の状況、危険個所・競合作業の説明、警</t>
  </si>
  <si>
    <t>報、非常時対応他）,□基本的遵守事項（禁止行為等の作業上の注意）,□作業手順の確認,□自覚</t>
  </si>
  <si>
    <t>向上,□基本的安全注意事項（安全資料｢新しく現場で働く皆さんのために｣）,□作業固有安全注意</t>
  </si>
  <si>
    <t xml:space="preserve">事項,□安全目標,□品質目標,□環境目的・目標 </t>
  </si>
  <si>
    <t>1.　この作業所で働くに当たり、本日受けた安全教育の内容を必ず守って安全作業に徹し</t>
  </si>
  <si>
    <t>　　不安全行動は絶対にしないこと。また、ケガをしたらすぐに元請へ報告すること。</t>
  </si>
  <si>
    <t>2.　ﾉｴﾏｴﾝｼﾞﾆｱﾘﾝｸﾞは、この調査票に記載された情報及びその他提出した個人情報を、</t>
  </si>
  <si>
    <t>　　適正配置緊急時対応のために利用します。</t>
  </si>
  <si>
    <t>　　上記1.・2.について同意いたします。</t>
  </si>
  <si>
    <t>　　　　　平成  　   年  　  月　    日 　　</t>
  </si>
  <si>
    <t xml:space="preserve">氏名（自署）  </t>
  </si>
  <si>
    <t>確認印</t>
  </si>
  <si>
    <t>教育実施者</t>
  </si>
  <si>
    <t>協力会社責任者確認</t>
  </si>
  <si>
    <t>株式会社ﾉｴﾏｴﾝｼﾞﾆｱﾘﾝｸﾞ制　定:1998. 4.27</t>
  </si>
  <si>
    <t>改訂５:2009.8.7</t>
  </si>
  <si>
    <t>　建設業法・雇用改善法等に基づく届出書（変更届）</t>
    <rPh sb="1" eb="4">
      <t>ケンセツギョウ</t>
    </rPh>
    <rPh sb="4" eb="5">
      <t>ホウ</t>
    </rPh>
    <rPh sb="6" eb="8">
      <t>コヨウ</t>
    </rPh>
    <rPh sb="8" eb="10">
      <t>カイゼン</t>
    </rPh>
    <rPh sb="10" eb="12">
      <t>ホウナド</t>
    </rPh>
    <rPh sb="13" eb="14">
      <t>モト</t>
    </rPh>
    <rPh sb="16" eb="19">
      <t>トドケデショ</t>
    </rPh>
    <rPh sb="20" eb="23">
      <t>ヘンコウトドケ</t>
    </rPh>
    <phoneticPr fontId="80"/>
  </si>
  <si>
    <t>《再下請負関係》再下請負業者及び再下請負契約関係について次のとおり報告いたします。</t>
    <rPh sb="1" eb="2">
      <t>サイ</t>
    </rPh>
    <rPh sb="2" eb="3">
      <t>シタ</t>
    </rPh>
    <rPh sb="3" eb="5">
      <t>ウケオイ</t>
    </rPh>
    <rPh sb="5" eb="7">
      <t>カンケイ</t>
    </rPh>
    <rPh sb="8" eb="9">
      <t>サイ</t>
    </rPh>
    <rPh sb="9" eb="11">
      <t>シタウ</t>
    </rPh>
    <rPh sb="11" eb="12">
      <t>オ</t>
    </rPh>
    <rPh sb="12" eb="13">
      <t>ギョウ</t>
    </rPh>
    <rPh sb="13" eb="14">
      <t>シャ</t>
    </rPh>
    <rPh sb="14" eb="15">
      <t>オヨ</t>
    </rPh>
    <rPh sb="16" eb="17">
      <t>サイ</t>
    </rPh>
    <rPh sb="17" eb="18">
      <t>シタ</t>
    </rPh>
    <rPh sb="18" eb="20">
      <t>ウケオイ</t>
    </rPh>
    <rPh sb="20" eb="22">
      <t>ケイヤク</t>
    </rPh>
    <rPh sb="22" eb="24">
      <t>カンケイ</t>
    </rPh>
    <rPh sb="28" eb="29">
      <t>ツギ</t>
    </rPh>
    <rPh sb="33" eb="35">
      <t>ホウコク</t>
    </rPh>
    <phoneticPr fontId="80"/>
  </si>
  <si>
    <t>（二次）
会社名</t>
    <rPh sb="1" eb="3">
      <t>ニジ</t>
    </rPh>
    <rPh sb="5" eb="7">
      <t>カイシャ</t>
    </rPh>
    <rPh sb="7" eb="8">
      <t>メイ</t>
    </rPh>
    <phoneticPr fontId="80"/>
  </si>
  <si>
    <t>代表者名</t>
    <rPh sb="0" eb="2">
      <t>ダイヒョウ</t>
    </rPh>
    <rPh sb="2" eb="3">
      <t>シャ</t>
    </rPh>
    <rPh sb="3" eb="4">
      <t>メイ</t>
    </rPh>
    <phoneticPr fontId="80"/>
  </si>
  <si>
    <t>（再下請負通知書様式）</t>
    <rPh sb="1" eb="2">
      <t>サイ</t>
    </rPh>
    <rPh sb="2" eb="3">
      <t>シタ</t>
    </rPh>
    <rPh sb="3" eb="5">
      <t>ウケオイ</t>
    </rPh>
    <rPh sb="5" eb="7">
      <t>ツウチ</t>
    </rPh>
    <rPh sb="7" eb="8">
      <t>ショ</t>
    </rPh>
    <rPh sb="8" eb="10">
      <t>ヨウシキ</t>
    </rPh>
    <phoneticPr fontId="80"/>
  </si>
  <si>
    <t xml:space="preserve"> </t>
    <phoneticPr fontId="80"/>
  </si>
  <si>
    <t>住所
電話番号</t>
    <rPh sb="0" eb="2">
      <t>ジュウショ</t>
    </rPh>
    <phoneticPr fontId="80"/>
  </si>
  <si>
    <t>直近上位の</t>
    <rPh sb="0" eb="2">
      <t>チョッキン</t>
    </rPh>
    <rPh sb="2" eb="4">
      <t>ジョウイ</t>
    </rPh>
    <phoneticPr fontId="80"/>
  </si>
  <si>
    <t>元請名称</t>
    <rPh sb="0" eb="2">
      <t>モトウケ</t>
    </rPh>
    <rPh sb="2" eb="4">
      <t>メイショウ</t>
    </rPh>
    <phoneticPr fontId="80"/>
  </si>
  <si>
    <t>注文者名</t>
    <rPh sb="0" eb="2">
      <t>チュウモン</t>
    </rPh>
    <rPh sb="2" eb="3">
      <t>シャ</t>
    </rPh>
    <rPh sb="3" eb="4">
      <t>メイ</t>
    </rPh>
    <phoneticPr fontId="80"/>
  </si>
  <si>
    <t>TEL：</t>
    <phoneticPr fontId="80"/>
  </si>
  <si>
    <t>現場代理人名</t>
    <rPh sb="0" eb="2">
      <t>ゲンバ</t>
    </rPh>
    <rPh sb="2" eb="5">
      <t>ダイリニン</t>
    </rPh>
    <rPh sb="5" eb="6">
      <t>メイ</t>
    </rPh>
    <phoneticPr fontId="80"/>
  </si>
  <si>
    <t>工事名称及び
工事内容</t>
    <rPh sb="0" eb="2">
      <t>コウジ</t>
    </rPh>
    <rPh sb="2" eb="4">
      <t>メイショウ</t>
    </rPh>
    <rPh sb="4" eb="5">
      <t>オヨ</t>
    </rPh>
    <rPh sb="7" eb="9">
      <t>コウジ</t>
    </rPh>
    <rPh sb="9" eb="11">
      <t>ナイヨウ</t>
    </rPh>
    <phoneticPr fontId="80"/>
  </si>
  <si>
    <t>工事内容：</t>
    <phoneticPr fontId="80"/>
  </si>
  <si>
    <t>工     期</t>
    <rPh sb="0" eb="7">
      <t>コウキ</t>
    </rPh>
    <phoneticPr fontId="80"/>
  </si>
  <si>
    <t>自</t>
    <rPh sb="0" eb="1">
      <t>ジ</t>
    </rPh>
    <phoneticPr fontId="80"/>
  </si>
  <si>
    <t>注文者との
契　約　日</t>
    <rPh sb="0" eb="2">
      <t>チュウモン</t>
    </rPh>
    <rPh sb="2" eb="3">
      <t>シャ</t>
    </rPh>
    <rPh sb="6" eb="7">
      <t>チギリ</t>
    </rPh>
    <rPh sb="8" eb="9">
      <t>ヤク</t>
    </rPh>
    <rPh sb="10" eb="11">
      <t>ヒ</t>
    </rPh>
    <phoneticPr fontId="80"/>
  </si>
  <si>
    <t>至</t>
    <rPh sb="0" eb="1">
      <t>イタル</t>
    </rPh>
    <phoneticPr fontId="80"/>
  </si>
  <si>
    <t>（一次）</t>
    <rPh sb="1" eb="2">
      <t>イチ</t>
    </rPh>
    <rPh sb="2" eb="3">
      <t>ジ</t>
    </rPh>
    <phoneticPr fontId="80"/>
  </si>
  <si>
    <t>建設業の許可</t>
    <rPh sb="0" eb="3">
      <t>ケンセツギョウ</t>
    </rPh>
    <rPh sb="4" eb="6">
      <t>キョカ</t>
    </rPh>
    <phoneticPr fontId="80"/>
  </si>
  <si>
    <t>施工に必要な許可業種</t>
    <rPh sb="0" eb="2">
      <t>セコウ</t>
    </rPh>
    <rPh sb="3" eb="5">
      <t>ヒツヨウ</t>
    </rPh>
    <rPh sb="6" eb="8">
      <t>キョカ</t>
    </rPh>
    <rPh sb="8" eb="10">
      <t>ギョウシュ</t>
    </rPh>
    <phoneticPr fontId="80"/>
  </si>
  <si>
    <t>許    可    番    号</t>
    <rPh sb="0" eb="6">
      <t>キョカ</t>
    </rPh>
    <rPh sb="10" eb="16">
      <t>バンゴウ</t>
    </rPh>
    <phoneticPr fontId="80"/>
  </si>
  <si>
    <t>許可（更新）年月日</t>
    <rPh sb="0" eb="2">
      <t>キョカ</t>
    </rPh>
    <rPh sb="3" eb="5">
      <t>コウシン</t>
    </rPh>
    <rPh sb="6" eb="9">
      <t>ネンガッピ</t>
    </rPh>
    <phoneticPr fontId="80"/>
  </si>
  <si>
    <t>及び</t>
    <rPh sb="0" eb="1">
      <t>オヨ</t>
    </rPh>
    <phoneticPr fontId="80"/>
  </si>
  <si>
    <t>第</t>
    <rPh sb="0" eb="1">
      <t>ダイ</t>
    </rPh>
    <phoneticPr fontId="80"/>
  </si>
  <si>
    <t>号</t>
    <rPh sb="0" eb="1">
      <t>ゴウ</t>
    </rPh>
    <phoneticPr fontId="80"/>
  </si>
  <si>
    <t>会社名</t>
    <rPh sb="0" eb="3">
      <t>カイシャメイ</t>
    </rPh>
    <phoneticPr fontId="80"/>
  </si>
  <si>
    <t>工事名称</t>
    <rPh sb="0" eb="2">
      <t>コウジ</t>
    </rPh>
    <rPh sb="2" eb="4">
      <t>メイショウ</t>
    </rPh>
    <phoneticPr fontId="80"/>
  </si>
  <si>
    <t>工事内容</t>
    <rPh sb="0" eb="2">
      <t>コウジ</t>
    </rPh>
    <rPh sb="2" eb="4">
      <t>ナイヨウ</t>
    </rPh>
    <phoneticPr fontId="80"/>
  </si>
  <si>
    <t>工　   期</t>
    <rPh sb="0" eb="6">
      <t>コウキ</t>
    </rPh>
    <phoneticPr fontId="80"/>
  </si>
  <si>
    <t xml:space="preserve">  自</t>
    <rPh sb="2" eb="3">
      <t>ジ</t>
    </rPh>
    <phoneticPr fontId="80"/>
  </si>
  <si>
    <t>契約日</t>
    <rPh sb="0" eb="3">
      <t>ケイヤクビ</t>
    </rPh>
    <phoneticPr fontId="80"/>
  </si>
  <si>
    <t>健康保険等の
加入状況</t>
    <rPh sb="0" eb="2">
      <t>ケンコウ</t>
    </rPh>
    <rPh sb="2" eb="4">
      <t>ホケン</t>
    </rPh>
    <rPh sb="4" eb="5">
      <t>トウ</t>
    </rPh>
    <rPh sb="7" eb="9">
      <t>カニュウ</t>
    </rPh>
    <rPh sb="9" eb="11">
      <t>ジョウキョウ</t>
    </rPh>
    <phoneticPr fontId="80"/>
  </si>
  <si>
    <t>保健加入の
有無</t>
    <rPh sb="0" eb="2">
      <t>ホケン</t>
    </rPh>
    <rPh sb="2" eb="4">
      <t>カニュウ</t>
    </rPh>
    <rPh sb="6" eb="8">
      <t>ウム</t>
    </rPh>
    <phoneticPr fontId="80"/>
  </si>
  <si>
    <t>健康保険</t>
    <rPh sb="0" eb="2">
      <t>ケンコウ</t>
    </rPh>
    <rPh sb="2" eb="4">
      <t>ホケン</t>
    </rPh>
    <phoneticPr fontId="80"/>
  </si>
  <si>
    <t>厚生年金保険</t>
    <rPh sb="0" eb="2">
      <t>コウセイ</t>
    </rPh>
    <rPh sb="2" eb="4">
      <t>ネンキン</t>
    </rPh>
    <rPh sb="4" eb="6">
      <t>ホケン</t>
    </rPh>
    <phoneticPr fontId="80"/>
  </si>
  <si>
    <t>雇用保険</t>
    <rPh sb="0" eb="2">
      <t>コヨウ</t>
    </rPh>
    <rPh sb="2" eb="4">
      <t>ホケン</t>
    </rPh>
    <phoneticPr fontId="80"/>
  </si>
  <si>
    <t xml:space="preserve">  至</t>
    <rPh sb="2" eb="3">
      <t>イタ</t>
    </rPh>
    <phoneticPr fontId="80"/>
  </si>
  <si>
    <t>事業所整理
記号等</t>
    <rPh sb="0" eb="3">
      <t>ジギョウショ</t>
    </rPh>
    <rPh sb="3" eb="5">
      <t>セイリ</t>
    </rPh>
    <rPh sb="6" eb="8">
      <t>キゴウ</t>
    </rPh>
    <rPh sb="8" eb="9">
      <t>トウ</t>
    </rPh>
    <phoneticPr fontId="80"/>
  </si>
  <si>
    <t>営業所</t>
    <rPh sb="0" eb="3">
      <t>エイギョウショ</t>
    </rPh>
    <phoneticPr fontId="80"/>
  </si>
  <si>
    <t>許   可    業   種</t>
    <rPh sb="0" eb="5">
      <t>キョカ</t>
    </rPh>
    <rPh sb="9" eb="14">
      <t>ギョウシュ</t>
    </rPh>
    <phoneticPr fontId="80"/>
  </si>
  <si>
    <t>許   可   番   号</t>
    <rPh sb="0" eb="5">
      <t>キョカ</t>
    </rPh>
    <rPh sb="8" eb="13">
      <t>バンゴウ</t>
    </rPh>
    <phoneticPr fontId="80"/>
  </si>
  <si>
    <t>建設業の</t>
    <rPh sb="0" eb="2">
      <t>ケンセツ</t>
    </rPh>
    <rPh sb="2" eb="3">
      <t>ギョウ</t>
    </rPh>
    <phoneticPr fontId="80"/>
  </si>
  <si>
    <t>許     可</t>
    <rPh sb="0" eb="7">
      <t>キョカ</t>
    </rPh>
    <phoneticPr fontId="80"/>
  </si>
  <si>
    <t>安全衛生責任者名</t>
    <phoneticPr fontId="80"/>
  </si>
  <si>
    <t>権　限　及　び
意見申出事項</t>
    <phoneticPr fontId="80"/>
  </si>
  <si>
    <t>安全衛生推進者名</t>
    <phoneticPr fontId="80"/>
  </si>
  <si>
    <t>※主任技術者名</t>
    <rPh sb="1" eb="3">
      <t>シュニン</t>
    </rPh>
    <rPh sb="3" eb="6">
      <t>ギジュツシャ</t>
    </rPh>
    <rPh sb="6" eb="7">
      <t>メイ</t>
    </rPh>
    <phoneticPr fontId="80"/>
  </si>
  <si>
    <t>雇用管理責任者名</t>
    <phoneticPr fontId="80"/>
  </si>
  <si>
    <t>資  格  内  容</t>
    <phoneticPr fontId="80"/>
  </si>
  <si>
    <t>※専門技術者名</t>
    <phoneticPr fontId="80"/>
  </si>
  <si>
    <t>監　督　員　名</t>
    <rPh sb="0" eb="1">
      <t>ラン</t>
    </rPh>
    <rPh sb="2" eb="3">
      <t>ヨシ</t>
    </rPh>
    <rPh sb="4" eb="5">
      <t>イン</t>
    </rPh>
    <rPh sb="6" eb="7">
      <t>メイ</t>
    </rPh>
    <phoneticPr fontId="80"/>
  </si>
  <si>
    <t>安全衛生責任者</t>
    <rPh sb="0" eb="2">
      <t>アンゼン</t>
    </rPh>
    <rPh sb="2" eb="4">
      <t>エイセイ</t>
    </rPh>
    <rPh sb="4" eb="7">
      <t>セキニンシャ</t>
    </rPh>
    <phoneticPr fontId="80"/>
  </si>
  <si>
    <t>担当工事内容</t>
    <phoneticPr fontId="80"/>
  </si>
  <si>
    <t>権　限　及　び
意見申出事項</t>
    <rPh sb="0" eb="1">
      <t>ケン</t>
    </rPh>
    <rPh sb="2" eb="3">
      <t>キリ</t>
    </rPh>
    <rPh sb="4" eb="5">
      <t>オヨブ</t>
    </rPh>
    <rPh sb="8" eb="10">
      <t>イケン</t>
    </rPh>
    <rPh sb="10" eb="12">
      <t>モウシデ</t>
    </rPh>
    <rPh sb="12" eb="14">
      <t>ジコウ</t>
    </rPh>
    <phoneticPr fontId="80"/>
  </si>
  <si>
    <t>安全衛生推進者</t>
    <rPh sb="0" eb="2">
      <t>アンゼン</t>
    </rPh>
    <rPh sb="2" eb="4">
      <t>エイセイ</t>
    </rPh>
    <rPh sb="4" eb="7">
      <t>スイシンシャ</t>
    </rPh>
    <phoneticPr fontId="80"/>
  </si>
  <si>
    <t>雇用管理責任者名</t>
    <rPh sb="0" eb="2">
      <t>コヨウ</t>
    </rPh>
    <rPh sb="2" eb="4">
      <t>カンリ</t>
    </rPh>
    <rPh sb="4" eb="6">
      <t>セキニン</t>
    </rPh>
    <rPh sb="6" eb="7">
      <t>シャ</t>
    </rPh>
    <rPh sb="7" eb="8">
      <t>メイ</t>
    </rPh>
    <phoneticPr fontId="80"/>
  </si>
  <si>
    <t>外国人建設就労者の
従事の状況（有無）</t>
    <rPh sb="0" eb="2">
      <t>ガイコク</t>
    </rPh>
    <rPh sb="2" eb="3">
      <t>ジン</t>
    </rPh>
    <rPh sb="3" eb="5">
      <t>ケンセツ</t>
    </rPh>
    <rPh sb="5" eb="8">
      <t>シュウロウシャ</t>
    </rPh>
    <rPh sb="10" eb="12">
      <t>ジュウジ</t>
    </rPh>
    <rPh sb="13" eb="15">
      <t>ジョウキョウ</t>
    </rPh>
    <rPh sb="16" eb="17">
      <t>アリ</t>
    </rPh>
    <rPh sb="17" eb="18">
      <t>ナシ</t>
    </rPh>
    <phoneticPr fontId="80"/>
  </si>
  <si>
    <t>外国人技能実習生の
従事の状況（有無）</t>
    <rPh sb="0" eb="2">
      <t>ガイコク</t>
    </rPh>
    <rPh sb="2" eb="3">
      <t>ジン</t>
    </rPh>
    <rPh sb="3" eb="5">
      <t>ギノウ</t>
    </rPh>
    <rPh sb="5" eb="8">
      <t>ジッシュウセイ</t>
    </rPh>
    <rPh sb="10" eb="12">
      <t>ジュウジ</t>
    </rPh>
    <rPh sb="13" eb="15">
      <t>ジョウキョウ</t>
    </rPh>
    <rPh sb="16" eb="17">
      <t>アリ</t>
    </rPh>
    <rPh sb="17" eb="18">
      <t>ナシ</t>
    </rPh>
    <phoneticPr fontId="80"/>
  </si>
  <si>
    <t>専門技術者名</t>
    <rPh sb="0" eb="2">
      <t>センモン</t>
    </rPh>
    <rPh sb="2" eb="4">
      <t>ギジュツ</t>
    </rPh>
    <rPh sb="4" eb="5">
      <t>シャ</t>
    </rPh>
    <rPh sb="5" eb="6">
      <t>メイ</t>
    </rPh>
    <phoneticPr fontId="80"/>
  </si>
  <si>
    <t>※［主任技術者、専門技術者の記入要領］</t>
    <rPh sb="2" eb="4">
      <t>シュニン</t>
    </rPh>
    <rPh sb="4" eb="7">
      <t>ギジュツシャ</t>
    </rPh>
    <rPh sb="8" eb="10">
      <t>センモン</t>
    </rPh>
    <rPh sb="10" eb="13">
      <t>ギジュツシャ</t>
    </rPh>
    <rPh sb="14" eb="16">
      <t>キニュウ</t>
    </rPh>
    <rPh sb="16" eb="18">
      <t>ヨウリョウ</t>
    </rPh>
    <phoneticPr fontId="80"/>
  </si>
  <si>
    <t>３・主任技術者の資格内容（該当するものを選んで記入する）</t>
    <rPh sb="2" eb="4">
      <t>シュニン</t>
    </rPh>
    <rPh sb="4" eb="7">
      <t>ギジュツシャ</t>
    </rPh>
    <rPh sb="8" eb="10">
      <t>シカク</t>
    </rPh>
    <rPh sb="10" eb="12">
      <t>ナイヨウ</t>
    </rPh>
    <rPh sb="13" eb="15">
      <t>ガイトウ</t>
    </rPh>
    <rPh sb="20" eb="21">
      <t>エラ</t>
    </rPh>
    <rPh sb="23" eb="24">
      <t>キ</t>
    </rPh>
    <phoneticPr fontId="80"/>
  </si>
  <si>
    <t xml:space="preserve">  </t>
    <phoneticPr fontId="80"/>
  </si>
  <si>
    <t>資格内容</t>
    <rPh sb="0" eb="2">
      <t>シカク</t>
    </rPh>
    <rPh sb="2" eb="4">
      <t>ナイヨウ</t>
    </rPh>
    <phoneticPr fontId="80"/>
  </si>
  <si>
    <t>１・主任技術者の配属状況について （専任・非専任）のいずれ</t>
    <rPh sb="2" eb="4">
      <t>シュニン</t>
    </rPh>
    <rPh sb="4" eb="6">
      <t>ギジュツ</t>
    </rPh>
    <rPh sb="6" eb="7">
      <t>シャ</t>
    </rPh>
    <rPh sb="8" eb="10">
      <t>ハイゾク</t>
    </rPh>
    <rPh sb="10" eb="12">
      <t>ジョウキョウ</t>
    </rPh>
    <rPh sb="18" eb="20">
      <t>センニン</t>
    </rPh>
    <rPh sb="21" eb="22">
      <t>ヒ</t>
    </rPh>
    <rPh sb="22" eb="23">
      <t>センニン</t>
    </rPh>
    <phoneticPr fontId="80"/>
  </si>
  <si>
    <t>①経験年数による場合　（実務経験証明書添付）</t>
    <rPh sb="1" eb="3">
      <t>ケイケン</t>
    </rPh>
    <rPh sb="3" eb="5">
      <t>ネンスウ</t>
    </rPh>
    <rPh sb="8" eb="10">
      <t>バアイ</t>
    </rPh>
    <rPh sb="12" eb="14">
      <t>ジツム</t>
    </rPh>
    <rPh sb="14" eb="16">
      <t>ケイケン</t>
    </rPh>
    <rPh sb="16" eb="19">
      <t>ショウメイショ</t>
    </rPh>
    <rPh sb="19" eb="21">
      <t>テンプ</t>
    </rPh>
    <phoneticPr fontId="80"/>
  </si>
  <si>
    <t>　　かを選択すること</t>
    <rPh sb="4" eb="6">
      <t>センタク</t>
    </rPh>
    <phoneticPr fontId="80"/>
  </si>
  <si>
    <t>１）大学卒・指定学科･３年以上の実務経験</t>
    <rPh sb="2" eb="4">
      <t>ダイガク</t>
    </rPh>
    <rPh sb="4" eb="5">
      <t>ソツ</t>
    </rPh>
    <rPh sb="6" eb="8">
      <t>シテイ</t>
    </rPh>
    <rPh sb="8" eb="10">
      <t>ガッカ</t>
    </rPh>
    <rPh sb="12" eb="13">
      <t>ネン</t>
    </rPh>
    <rPh sb="13" eb="15">
      <t>イジョウ</t>
    </rPh>
    <rPh sb="16" eb="18">
      <t>ジツム</t>
    </rPh>
    <rPh sb="18" eb="20">
      <t>ケイケン</t>
    </rPh>
    <phoneticPr fontId="80"/>
  </si>
  <si>
    <t>担当工事内容</t>
    <rPh sb="0" eb="2">
      <t>タントウ</t>
    </rPh>
    <rPh sb="2" eb="4">
      <t>コウジ</t>
    </rPh>
    <rPh sb="4" eb="6">
      <t>ナイヨウ</t>
    </rPh>
    <phoneticPr fontId="80"/>
  </si>
  <si>
    <t>２・専門技術者には、土木・建築一式工事を施工する場合等</t>
    <rPh sb="2" eb="4">
      <t>センモン</t>
    </rPh>
    <rPh sb="4" eb="7">
      <t>ギジュツシャ</t>
    </rPh>
    <rPh sb="10" eb="12">
      <t>ドボク</t>
    </rPh>
    <rPh sb="13" eb="15">
      <t>ケンチク</t>
    </rPh>
    <rPh sb="15" eb="17">
      <t>１シキ</t>
    </rPh>
    <rPh sb="17" eb="19">
      <t>コウジ</t>
    </rPh>
    <rPh sb="20" eb="22">
      <t>セコウ</t>
    </rPh>
    <phoneticPr fontId="80"/>
  </si>
  <si>
    <t>２）高校卒・指定学科･５年以上の実務経験</t>
    <rPh sb="2" eb="4">
      <t>コウコウ</t>
    </rPh>
    <rPh sb="4" eb="5">
      <t>ソツ</t>
    </rPh>
    <rPh sb="6" eb="8">
      <t>シテイ</t>
    </rPh>
    <rPh sb="8" eb="10">
      <t>ガッカ</t>
    </rPh>
    <rPh sb="11" eb="13">
      <t>５ネン</t>
    </rPh>
    <rPh sb="13" eb="15">
      <t>イジョウ</t>
    </rPh>
    <rPh sb="16" eb="18">
      <t>ジツム</t>
    </rPh>
    <rPh sb="18" eb="20">
      <t>ケイケン</t>
    </rPh>
    <phoneticPr fontId="80"/>
  </si>
  <si>
    <t>でその工事に含まれる専門工事を施工するために必要な</t>
    <phoneticPr fontId="80"/>
  </si>
  <si>
    <t>３）その他             　   １０年以上の実務経験</t>
    <rPh sb="2" eb="5">
      <t>ソノタ</t>
    </rPh>
    <rPh sb="24" eb="25">
      <t>ネン</t>
    </rPh>
    <rPh sb="25" eb="27">
      <t>イジョウ</t>
    </rPh>
    <rPh sb="28" eb="30">
      <t>ジツム</t>
    </rPh>
    <rPh sb="30" eb="32">
      <t>ケイケン</t>
    </rPh>
    <phoneticPr fontId="80"/>
  </si>
  <si>
    <t>主任技術者を記載する（一式工事の主任技術者が専門工</t>
    <phoneticPr fontId="80"/>
  </si>
  <si>
    <t>②資格等による場合　（資格証の写し添付）</t>
    <rPh sb="1" eb="3">
      <t>シカク</t>
    </rPh>
    <rPh sb="3" eb="4">
      <t>トウ</t>
    </rPh>
    <rPh sb="7" eb="9">
      <t>バアイ</t>
    </rPh>
    <rPh sb="11" eb="13">
      <t>シカク</t>
    </rPh>
    <rPh sb="13" eb="14">
      <t>ショウ</t>
    </rPh>
    <rPh sb="15" eb="16">
      <t>ウツ</t>
    </rPh>
    <rPh sb="17" eb="19">
      <t>テンプ</t>
    </rPh>
    <phoneticPr fontId="80"/>
  </si>
  <si>
    <t>事の主任技術者としての資格を有する場合は専門技術者</t>
    <phoneticPr fontId="80"/>
  </si>
  <si>
    <t>１）建設業法「技術検定」</t>
    <rPh sb="2" eb="4">
      <t>ケンセツ</t>
    </rPh>
    <rPh sb="4" eb="5">
      <t>ギョウ</t>
    </rPh>
    <rPh sb="5" eb="6">
      <t>ホウ</t>
    </rPh>
    <rPh sb="7" eb="9">
      <t>ギジュツ</t>
    </rPh>
    <rPh sb="9" eb="11">
      <t>ケンテイ</t>
    </rPh>
    <phoneticPr fontId="80"/>
  </si>
  <si>
    <t>を兼ねることができる） 複数の専門工事を施工するために</t>
    <phoneticPr fontId="80"/>
  </si>
  <si>
    <t>２）建築士法「建築士試験」</t>
    <rPh sb="2" eb="5">
      <t>ケンチクシ</t>
    </rPh>
    <rPh sb="5" eb="6">
      <t>ホウ</t>
    </rPh>
    <rPh sb="7" eb="9">
      <t>ケンチク</t>
    </rPh>
    <rPh sb="9" eb="10">
      <t>シ</t>
    </rPh>
    <rPh sb="10" eb="12">
      <t>シケン</t>
    </rPh>
    <phoneticPr fontId="80"/>
  </si>
  <si>
    <t>（記入要領）</t>
    <rPh sb="1" eb="3">
      <t>キニュウ</t>
    </rPh>
    <rPh sb="3" eb="5">
      <t>ヨウリョウ</t>
    </rPh>
    <phoneticPr fontId="80"/>
  </si>
  <si>
    <t>１　報告下請負業者は直近上位の注文者に提出すること。</t>
    <phoneticPr fontId="80"/>
  </si>
  <si>
    <t>複数の専門技術者を要する場合は適宜欄を設けて全員</t>
    <phoneticPr fontId="80"/>
  </si>
  <si>
    <t>３）技術士法「技術士試験」</t>
    <rPh sb="2" eb="5">
      <t>ギジュツシ</t>
    </rPh>
    <rPh sb="5" eb="6">
      <t>ホウ</t>
    </rPh>
    <rPh sb="7" eb="10">
      <t>ギジュツシ</t>
    </rPh>
    <rPh sb="10" eb="12">
      <t>シケン</t>
    </rPh>
    <phoneticPr fontId="80"/>
  </si>
  <si>
    <t>２　再下請負契約がある場合は＜再下請負関係＞欄（当用紙の右半分）を記入するとともに、次の契約書類（金額の</t>
    <rPh sb="2" eb="3">
      <t>サイ</t>
    </rPh>
    <rPh sb="3" eb="4">
      <t>シタ</t>
    </rPh>
    <rPh sb="4" eb="6">
      <t>ウケオイ</t>
    </rPh>
    <rPh sb="6" eb="8">
      <t>ケイヤク</t>
    </rPh>
    <rPh sb="11" eb="13">
      <t>バアイ</t>
    </rPh>
    <rPh sb="15" eb="16">
      <t>サイ</t>
    </rPh>
    <rPh sb="16" eb="17">
      <t>シタ</t>
    </rPh>
    <rPh sb="17" eb="19">
      <t>ウケオイ</t>
    </rPh>
    <rPh sb="19" eb="21">
      <t>カンケイ</t>
    </rPh>
    <rPh sb="22" eb="23">
      <t>ラン</t>
    </rPh>
    <rPh sb="24" eb="25">
      <t>トウ</t>
    </rPh>
    <rPh sb="25" eb="27">
      <t>ヨウシ</t>
    </rPh>
    <rPh sb="28" eb="29">
      <t>ミギ</t>
    </rPh>
    <rPh sb="29" eb="31">
      <t>ハンブン</t>
    </rPh>
    <rPh sb="33" eb="35">
      <t>キニュウ</t>
    </rPh>
    <rPh sb="42" eb="43">
      <t>ツギ</t>
    </rPh>
    <phoneticPr fontId="80"/>
  </si>
  <si>
    <t>を記載する。</t>
    <phoneticPr fontId="80"/>
  </si>
  <si>
    <t>４）電気工事士「電気工事士試験」</t>
    <rPh sb="2" eb="4">
      <t>デンキ</t>
    </rPh>
    <rPh sb="4" eb="6">
      <t>コウジ</t>
    </rPh>
    <rPh sb="6" eb="7">
      <t>シ</t>
    </rPh>
    <rPh sb="8" eb="10">
      <t>デンキ</t>
    </rPh>
    <rPh sb="10" eb="12">
      <t>コウジ</t>
    </rPh>
    <rPh sb="12" eb="13">
      <t>シ</t>
    </rPh>
    <rPh sb="13" eb="15">
      <t>シケン</t>
    </rPh>
    <phoneticPr fontId="80"/>
  </si>
  <si>
    <t>　記載は不要）の写しを提出する。なお、再下請が複数ある場合は、本紙欄をコピーして使用する。</t>
    <rPh sb="4" eb="6">
      <t>フヨウ</t>
    </rPh>
    <rPh sb="8" eb="9">
      <t>ウツ</t>
    </rPh>
    <rPh sb="11" eb="13">
      <t>テイシュツ</t>
    </rPh>
    <rPh sb="19" eb="20">
      <t>サイ</t>
    </rPh>
    <rPh sb="20" eb="22">
      <t>シタウ</t>
    </rPh>
    <rPh sb="23" eb="25">
      <t>フクスウ</t>
    </rPh>
    <rPh sb="27" eb="29">
      <t>バアイ</t>
    </rPh>
    <rPh sb="31" eb="33">
      <t>ホンシ</t>
    </rPh>
    <phoneticPr fontId="80"/>
  </si>
  <si>
    <t>５）電気事業法「電気主任技術者国家試験等」</t>
    <rPh sb="2" eb="4">
      <t>デンキ</t>
    </rPh>
    <rPh sb="4" eb="6">
      <t>ジギョウ</t>
    </rPh>
    <rPh sb="6" eb="7">
      <t>ホウ</t>
    </rPh>
    <rPh sb="8" eb="10">
      <t>デンキ</t>
    </rPh>
    <rPh sb="10" eb="12">
      <t>シュニン</t>
    </rPh>
    <rPh sb="12" eb="15">
      <t>ギジュツシャ</t>
    </rPh>
    <rPh sb="15" eb="17">
      <t>コッカ</t>
    </rPh>
    <rPh sb="17" eb="19">
      <t>シケン</t>
    </rPh>
    <rPh sb="19" eb="20">
      <t>トウ</t>
    </rPh>
    <phoneticPr fontId="80"/>
  </si>
  <si>
    <t>①契約書、注文書・内訳書・等     ②下請基本契約書</t>
    <rPh sb="9" eb="12">
      <t>ウチワケショ</t>
    </rPh>
    <rPh sb="13" eb="14">
      <t>ナド</t>
    </rPh>
    <phoneticPr fontId="80"/>
  </si>
  <si>
    <t>６）消防法「消防設備士試験」</t>
    <rPh sb="2" eb="4">
      <t>ショウボウ</t>
    </rPh>
    <rPh sb="4" eb="5">
      <t>ホウ</t>
    </rPh>
    <rPh sb="6" eb="8">
      <t>ショウボウ</t>
    </rPh>
    <rPh sb="8" eb="10">
      <t>セツビ</t>
    </rPh>
    <rPh sb="10" eb="11">
      <t>シ</t>
    </rPh>
    <rPh sb="11" eb="13">
      <t>シケン</t>
    </rPh>
    <phoneticPr fontId="80"/>
  </si>
  <si>
    <t>３  一次下請負業者は二次下請負業者以下の業者から提出された書類とともに＜下請負業者編成表＞を作成の上、</t>
    <rPh sb="3" eb="5">
      <t>イチジ</t>
    </rPh>
    <rPh sb="5" eb="6">
      <t>シタ</t>
    </rPh>
    <rPh sb="6" eb="8">
      <t>ウケオイ</t>
    </rPh>
    <rPh sb="8" eb="10">
      <t>ギョウシャ</t>
    </rPh>
    <rPh sb="11" eb="13">
      <t>ニジ</t>
    </rPh>
    <rPh sb="13" eb="15">
      <t>シタウ</t>
    </rPh>
    <rPh sb="15" eb="16">
      <t>オ</t>
    </rPh>
    <rPh sb="16" eb="18">
      <t>ギョウシャ</t>
    </rPh>
    <rPh sb="18" eb="20">
      <t>イカ</t>
    </rPh>
    <rPh sb="21" eb="23">
      <t>ギョウシャ</t>
    </rPh>
    <rPh sb="25" eb="27">
      <t>テイシュツ</t>
    </rPh>
    <rPh sb="30" eb="32">
      <t>ショルイ</t>
    </rPh>
    <rPh sb="37" eb="38">
      <t>シタ</t>
    </rPh>
    <rPh sb="38" eb="39">
      <t>ウ</t>
    </rPh>
    <phoneticPr fontId="80"/>
  </si>
  <si>
    <t>７）職業能力開発促進法「技能検定」</t>
    <rPh sb="2" eb="4">
      <t>ショクギョウ</t>
    </rPh>
    <rPh sb="4" eb="6">
      <t>ノウリョク</t>
    </rPh>
    <rPh sb="6" eb="8">
      <t>カイハツ</t>
    </rPh>
    <rPh sb="8" eb="10">
      <t>ソクシン</t>
    </rPh>
    <rPh sb="10" eb="11">
      <t>ホウ</t>
    </rPh>
    <rPh sb="12" eb="14">
      <t>ギノウ</t>
    </rPh>
    <rPh sb="14" eb="16">
      <t>ケンテイ</t>
    </rPh>
    <phoneticPr fontId="80"/>
  </si>
  <si>
    <t>　　元請に届出ること。</t>
    <rPh sb="2" eb="3">
      <t>モト</t>
    </rPh>
    <rPh sb="3" eb="4">
      <t>ウ</t>
    </rPh>
    <rPh sb="5" eb="6">
      <t>トドケ</t>
    </rPh>
    <rPh sb="6" eb="7">
      <t>デ</t>
    </rPh>
    <phoneticPr fontId="80"/>
  </si>
  <si>
    <t>※[外国人建設就労者・外国人技能実習生の従事状況の記入要領]</t>
    <rPh sb="2" eb="4">
      <t>ガイコク</t>
    </rPh>
    <rPh sb="4" eb="5">
      <t>ジン</t>
    </rPh>
    <rPh sb="5" eb="7">
      <t>ケンセツ</t>
    </rPh>
    <rPh sb="7" eb="10">
      <t>シュウロウシャ</t>
    </rPh>
    <rPh sb="11" eb="13">
      <t>ガイコク</t>
    </rPh>
    <rPh sb="13" eb="14">
      <t>ジン</t>
    </rPh>
    <rPh sb="14" eb="16">
      <t>ギノウ</t>
    </rPh>
    <rPh sb="16" eb="19">
      <t>ジッシュウセイ</t>
    </rPh>
    <rPh sb="20" eb="22">
      <t>ジュウジ</t>
    </rPh>
    <rPh sb="22" eb="24">
      <t>ジョウキョウ</t>
    </rPh>
    <rPh sb="25" eb="27">
      <t>キニュウ</t>
    </rPh>
    <rPh sb="27" eb="29">
      <t>ヨウリョウ</t>
    </rPh>
    <phoneticPr fontId="80"/>
  </si>
  <si>
    <t>４  この届出事項に変更があった場合は直ちに再提出すること。</t>
    <rPh sb="5" eb="6">
      <t>トドケ</t>
    </rPh>
    <rPh sb="6" eb="7">
      <t>デ</t>
    </rPh>
    <rPh sb="7" eb="9">
      <t>ジコウ</t>
    </rPh>
    <rPh sb="10" eb="12">
      <t>ヘンコウ</t>
    </rPh>
    <rPh sb="16" eb="18">
      <t>バアイ</t>
    </rPh>
    <rPh sb="19" eb="20">
      <t>タダ</t>
    </rPh>
    <rPh sb="22" eb="23">
      <t>サイ</t>
    </rPh>
    <rPh sb="23" eb="25">
      <t>テイシュツ</t>
    </rPh>
    <phoneticPr fontId="80"/>
  </si>
  <si>
    <t>１・外国人技能実習生が当該建設工事に従事する場合は｢有｣、従事する予定がない場合は｢無｣と記す</t>
    <rPh sb="2" eb="4">
      <t>ガイコク</t>
    </rPh>
    <rPh sb="4" eb="5">
      <t>ジン</t>
    </rPh>
    <rPh sb="5" eb="10">
      <t>ギノウジッシュウセイ</t>
    </rPh>
    <rPh sb="11" eb="13">
      <t>トウガイ</t>
    </rPh>
    <rPh sb="13" eb="15">
      <t>ケンセツ</t>
    </rPh>
    <rPh sb="15" eb="17">
      <t>コウジ</t>
    </rPh>
    <rPh sb="18" eb="20">
      <t>ジュウジ</t>
    </rPh>
    <rPh sb="22" eb="24">
      <t>バアイ</t>
    </rPh>
    <rPh sb="26" eb="27">
      <t>アリ</t>
    </rPh>
    <rPh sb="29" eb="31">
      <t>ジュウジ</t>
    </rPh>
    <rPh sb="33" eb="35">
      <t>ヨテイ</t>
    </rPh>
    <rPh sb="38" eb="40">
      <t>バアイ</t>
    </rPh>
    <rPh sb="42" eb="43">
      <t>ナシ</t>
    </rPh>
    <rPh sb="45" eb="46">
      <t>シル</t>
    </rPh>
    <phoneticPr fontId="80"/>
  </si>
  <si>
    <t>２・外国人建設就労者が、建設工事に従事する場合は｢有｣、従事する予定がない場合は｢無｣と記す</t>
    <rPh sb="2" eb="4">
      <t>ガイコク</t>
    </rPh>
    <rPh sb="4" eb="5">
      <t>ジン</t>
    </rPh>
    <rPh sb="5" eb="7">
      <t>ケンセツ</t>
    </rPh>
    <rPh sb="7" eb="10">
      <t>シュウロウシャ</t>
    </rPh>
    <rPh sb="12" eb="14">
      <t>ケンセツ</t>
    </rPh>
    <rPh sb="14" eb="16">
      <t>コウジ</t>
    </rPh>
    <rPh sb="17" eb="19">
      <t>ジュウジ</t>
    </rPh>
    <rPh sb="21" eb="23">
      <t>バアイ</t>
    </rPh>
    <rPh sb="25" eb="26">
      <t>アリ</t>
    </rPh>
    <rPh sb="28" eb="30">
      <t>ジュウジ</t>
    </rPh>
    <rPh sb="32" eb="34">
      <t>ヨテイ</t>
    </rPh>
    <rPh sb="37" eb="39">
      <t>バアイ</t>
    </rPh>
    <rPh sb="41" eb="42">
      <t>ナシ</t>
    </rPh>
    <rPh sb="44" eb="45">
      <t>シル</t>
    </rPh>
    <phoneticPr fontId="80"/>
  </si>
  <si>
    <t>提出日：</t>
    <rPh sb="0" eb="2">
      <t>テイシュツ</t>
    </rPh>
    <rPh sb="2" eb="3">
      <t>ビ</t>
    </rPh>
    <phoneticPr fontId="80"/>
  </si>
  <si>
    <t>所長</t>
    <rPh sb="0" eb="2">
      <t>ショチョウ</t>
    </rPh>
    <phoneticPr fontId="80"/>
  </si>
  <si>
    <t>主任</t>
    <rPh sb="0" eb="2">
      <t>シュニン</t>
    </rPh>
    <phoneticPr fontId="80"/>
  </si>
  <si>
    <t>担当者</t>
    <rPh sb="0" eb="3">
      <t>タントウシャ</t>
    </rPh>
    <phoneticPr fontId="80"/>
  </si>
  <si>
    <t>番号</t>
    <rPh sb="0" eb="2">
      <t>バンゴウ</t>
    </rPh>
    <phoneticPr fontId="80"/>
  </si>
  <si>
    <t>フ　リ　ガ　ナ</t>
    <phoneticPr fontId="80"/>
  </si>
  <si>
    <t>職   種</t>
    <rPh sb="0" eb="5">
      <t>ショクシュ</t>
    </rPh>
    <phoneticPr fontId="80"/>
  </si>
  <si>
    <t>※</t>
    <phoneticPr fontId="80"/>
  </si>
  <si>
    <t>雇 用 年 月 日</t>
    <rPh sb="0" eb="3">
      <t>コヨウ</t>
    </rPh>
    <rPh sb="4" eb="5">
      <t>ネン</t>
    </rPh>
    <rPh sb="6" eb="9">
      <t>ガッピ</t>
    </rPh>
    <phoneticPr fontId="80"/>
  </si>
  <si>
    <t>生  年  月  日</t>
    <rPh sb="0" eb="10">
      <t>セイネンガッピ</t>
    </rPh>
    <phoneticPr fontId="80"/>
  </si>
  <si>
    <t>現　 住　 所</t>
    <rPh sb="0" eb="7">
      <t>ゲンジュウショ</t>
    </rPh>
    <phoneticPr fontId="80"/>
  </si>
  <si>
    <t>TEL</t>
    <phoneticPr fontId="80"/>
  </si>
  <si>
    <t>最近
健康診断日</t>
    <rPh sb="0" eb="2">
      <t>サイキン</t>
    </rPh>
    <rPh sb="3" eb="5">
      <t>ケンコウ</t>
    </rPh>
    <rPh sb="5" eb="7">
      <t>シンダン</t>
    </rPh>
    <rPh sb="7" eb="8">
      <t>ヒ</t>
    </rPh>
    <phoneticPr fontId="80"/>
  </si>
  <si>
    <t>血液型</t>
    <rPh sb="0" eb="3">
      <t>ケツエキガタ</t>
    </rPh>
    <phoneticPr fontId="80"/>
  </si>
  <si>
    <t>特殊
健康診断日</t>
    <rPh sb="0" eb="2">
      <t>トクシュ</t>
    </rPh>
    <rPh sb="3" eb="5">
      <t>ケンコウ</t>
    </rPh>
    <rPh sb="5" eb="7">
      <t>シンダン</t>
    </rPh>
    <rPh sb="7" eb="8">
      <t>ヒ</t>
    </rPh>
    <phoneticPr fontId="80"/>
  </si>
  <si>
    <t xml:space="preserve">教 育 ・ 資 格 ・ 免 許 </t>
    <rPh sb="0" eb="3">
      <t>キョウイク</t>
    </rPh>
    <rPh sb="6" eb="9">
      <t>シカク</t>
    </rPh>
    <rPh sb="12" eb="15">
      <t>メンキョ</t>
    </rPh>
    <phoneticPr fontId="80"/>
  </si>
  <si>
    <t>送り出し教育</t>
    <rPh sb="0" eb="1">
      <t>オク</t>
    </rPh>
    <rPh sb="2" eb="3">
      <t>ダ</t>
    </rPh>
    <rPh sb="4" eb="6">
      <t>キョウイク</t>
    </rPh>
    <phoneticPr fontId="80"/>
  </si>
  <si>
    <t>年金保険</t>
    <rPh sb="0" eb="2">
      <t>ネンキン</t>
    </rPh>
    <rPh sb="2" eb="4">
      <t>ホケン</t>
    </rPh>
    <phoneticPr fontId="80"/>
  </si>
  <si>
    <t>新規入場時教育</t>
    <rPh sb="0" eb="2">
      <t>シンキ</t>
    </rPh>
    <rPh sb="2" eb="4">
      <t>ニュウジョウ</t>
    </rPh>
    <rPh sb="4" eb="5">
      <t>ジ</t>
    </rPh>
    <rPh sb="5" eb="7">
      <t>キョウイク</t>
    </rPh>
    <phoneticPr fontId="80"/>
  </si>
  <si>
    <t>氏            名</t>
    <rPh sb="0" eb="14">
      <t>シメイ</t>
    </rPh>
    <phoneticPr fontId="80"/>
  </si>
  <si>
    <t>経  験  年  数</t>
    <rPh sb="0" eb="4">
      <t>ケイケン</t>
    </rPh>
    <rPh sb="6" eb="10">
      <t>ネンスウ</t>
    </rPh>
    <phoneticPr fontId="80"/>
  </si>
  <si>
    <t>年       齢</t>
    <rPh sb="0" eb="9">
      <t>ネンレイ</t>
    </rPh>
    <phoneticPr fontId="80"/>
  </si>
  <si>
    <t>家族連絡先</t>
    <rPh sb="0" eb="2">
      <t>カゾク</t>
    </rPh>
    <rPh sb="2" eb="4">
      <t>レンラク</t>
    </rPh>
    <rPh sb="4" eb="5">
      <t>サキ</t>
    </rPh>
    <phoneticPr fontId="80"/>
  </si>
  <si>
    <t>血     　 圧</t>
    <rPh sb="0" eb="9">
      <t>ケツアツ</t>
    </rPh>
    <phoneticPr fontId="80"/>
  </si>
  <si>
    <t>種     　  類</t>
    <rPh sb="0" eb="10">
      <t>シュルイ</t>
    </rPh>
    <phoneticPr fontId="80"/>
  </si>
  <si>
    <t>雇入・職長特別教育</t>
    <rPh sb="0" eb="1">
      <t>ヤトイ</t>
    </rPh>
    <rPh sb="1" eb="2">
      <t>イ</t>
    </rPh>
    <rPh sb="3" eb="5">
      <t>ショクチョウ</t>
    </rPh>
    <rPh sb="5" eb="7">
      <t>トクベツ</t>
    </rPh>
    <rPh sb="7" eb="9">
      <t>キョウイク</t>
    </rPh>
    <phoneticPr fontId="80"/>
  </si>
  <si>
    <t>技能講習</t>
    <rPh sb="0" eb="2">
      <t>ギノウ</t>
    </rPh>
    <rPh sb="2" eb="4">
      <t>コウシュウ</t>
    </rPh>
    <phoneticPr fontId="80"/>
  </si>
  <si>
    <t>免   　 許</t>
    <rPh sb="0" eb="7">
      <t>メンキョ</t>
    </rPh>
    <phoneticPr fontId="80"/>
  </si>
  <si>
    <t>特別安全教育</t>
    <rPh sb="0" eb="2">
      <t>トクベツ</t>
    </rPh>
    <rPh sb="2" eb="4">
      <t>アンゼン</t>
    </rPh>
    <rPh sb="4" eb="6">
      <t>キョウイク</t>
    </rPh>
    <phoneticPr fontId="80"/>
  </si>
  <si>
    <t>土木一般世話役</t>
  </si>
  <si>
    <t>現</t>
    <rPh sb="0" eb="1">
      <t>ゲン</t>
    </rPh>
    <phoneticPr fontId="80"/>
  </si>
  <si>
    <t>A型</t>
    <rPh sb="1" eb="2">
      <t>ガタ</t>
    </rPh>
    <phoneticPr fontId="80"/>
  </si>
  <si>
    <t>国民健康保険</t>
    <rPh sb="0" eb="2">
      <t>コクミン</t>
    </rPh>
    <rPh sb="2" eb="4">
      <t>ケンコウ</t>
    </rPh>
    <rPh sb="4" eb="6">
      <t>ホケン</t>
    </rPh>
    <phoneticPr fontId="80"/>
  </si>
  <si>
    <t>職長</t>
    <rPh sb="0" eb="2">
      <t>ショクチョウ</t>
    </rPh>
    <phoneticPr fontId="80"/>
  </si>
  <si>
    <t>特定化学物質及び四アルキル鉛等</t>
    <rPh sb="0" eb="2">
      <t>トクテイ</t>
    </rPh>
    <rPh sb="2" eb="4">
      <t>カガク</t>
    </rPh>
    <rPh sb="4" eb="5">
      <t>ブツ</t>
    </rPh>
    <rPh sb="5" eb="6">
      <t>シツ</t>
    </rPh>
    <rPh sb="6" eb="7">
      <t>オヨ</t>
    </rPh>
    <rPh sb="8" eb="9">
      <t>４</t>
    </rPh>
    <rPh sb="13" eb="14">
      <t>ナマリ</t>
    </rPh>
    <rPh sb="14" eb="15">
      <t>トウ</t>
    </rPh>
    <phoneticPr fontId="80"/>
  </si>
  <si>
    <t>１級土木施工管理技士</t>
  </si>
  <si>
    <t>職</t>
    <rPh sb="0" eb="1">
      <t>ショク</t>
    </rPh>
    <phoneticPr fontId="80"/>
  </si>
  <si>
    <t>クレーン（5ｔ未満）</t>
    <rPh sb="7" eb="9">
      <t>ミマン</t>
    </rPh>
    <phoneticPr fontId="80"/>
  </si>
  <si>
    <t>厚生年金</t>
    <rPh sb="0" eb="2">
      <t>コウセイ</t>
    </rPh>
    <rPh sb="2" eb="4">
      <t>ネンキン</t>
    </rPh>
    <phoneticPr fontId="80"/>
  </si>
  <si>
    <t>車両系建設機械（基礎工事用）</t>
    <rPh sb="0" eb="2">
      <t>シャリョウ</t>
    </rPh>
    <rPh sb="2" eb="3">
      <t>ケイ</t>
    </rPh>
    <rPh sb="3" eb="5">
      <t>ケンセツ</t>
    </rPh>
    <rPh sb="5" eb="7">
      <t>キカイ</t>
    </rPh>
    <rPh sb="8" eb="10">
      <t>キソ</t>
    </rPh>
    <rPh sb="10" eb="12">
      <t>コウジ</t>
    </rPh>
    <rPh sb="12" eb="13">
      <t>ヨウ</t>
    </rPh>
    <phoneticPr fontId="80"/>
  </si>
  <si>
    <t>高所作業車</t>
    <rPh sb="0" eb="2">
      <t>コウショ</t>
    </rPh>
    <rPh sb="2" eb="5">
      <t>サギョウシャ</t>
    </rPh>
    <phoneticPr fontId="80"/>
  </si>
  <si>
    <t>コンクリートポンプ車</t>
    <rPh sb="9" eb="10">
      <t>シャ</t>
    </rPh>
    <phoneticPr fontId="80"/>
  </si>
  <si>
    <t>地山の掘削及び土止め支保工</t>
    <rPh sb="5" eb="6">
      <t>オヨ</t>
    </rPh>
    <rPh sb="7" eb="8">
      <t>ツチ</t>
    </rPh>
    <rPh sb="8" eb="9">
      <t>ド</t>
    </rPh>
    <rPh sb="10" eb="11">
      <t>ササ</t>
    </rPh>
    <rPh sb="11" eb="12">
      <t>ホ</t>
    </rPh>
    <rPh sb="12" eb="13">
      <t>コウ</t>
    </rPh>
    <phoneticPr fontId="80"/>
  </si>
  <si>
    <t>一般被保険</t>
    <rPh sb="2" eb="3">
      <t>カブ</t>
    </rPh>
    <rPh sb="3" eb="5">
      <t>ホケン</t>
    </rPh>
    <phoneticPr fontId="80"/>
  </si>
  <si>
    <t>不整地運搬車（1t未満）</t>
    <rPh sb="0" eb="2">
      <t>フセイ</t>
    </rPh>
    <rPh sb="2" eb="3">
      <t>チ</t>
    </rPh>
    <rPh sb="3" eb="6">
      <t>ウンパンシャ</t>
    </rPh>
    <rPh sb="9" eb="11">
      <t>ミマン</t>
    </rPh>
    <phoneticPr fontId="80"/>
  </si>
  <si>
    <t>酸素欠乏危険</t>
    <rPh sb="0" eb="2">
      <t>サンソ</t>
    </rPh>
    <rPh sb="2" eb="4">
      <t>ケツボウ</t>
    </rPh>
    <rPh sb="4" eb="6">
      <t>キケン</t>
    </rPh>
    <phoneticPr fontId="80"/>
  </si>
  <si>
    <t>高所作業者（10m未満）</t>
    <rPh sb="0" eb="2">
      <t>コウショ</t>
    </rPh>
    <rPh sb="2" eb="5">
      <t>サギョウシャ</t>
    </rPh>
    <rPh sb="9" eb="11">
      <t>ミマン</t>
    </rPh>
    <phoneticPr fontId="80"/>
  </si>
  <si>
    <t>特定化学物質等</t>
    <rPh sb="0" eb="2">
      <t>トクテイ</t>
    </rPh>
    <rPh sb="2" eb="4">
      <t>カガク</t>
    </rPh>
    <rPh sb="4" eb="6">
      <t>ブッシツ</t>
    </rPh>
    <rPh sb="6" eb="7">
      <t>トウ</t>
    </rPh>
    <phoneticPr fontId="80"/>
  </si>
  <si>
    <t>普通自動車運転免許1種</t>
  </si>
  <si>
    <t>(注）　</t>
    <phoneticPr fontId="80"/>
  </si>
  <si>
    <t>１・※印欄には、次の文字を入れる。</t>
    <phoneticPr fontId="80"/>
  </si>
  <si>
    <t>２・経験年数は、現在担当している仕事の経験年数を記入する。</t>
    <phoneticPr fontId="80"/>
  </si>
  <si>
    <t>現 ： 現場代理人　　  主 ： 作業主任者（正副２名選任すること）  　　女 ： 女子作業員　　   未 ： １８歳未満の作業</t>
    <rPh sb="13" eb="14">
      <t>シュ</t>
    </rPh>
    <rPh sb="17" eb="19">
      <t>サギョウ</t>
    </rPh>
    <rPh sb="19" eb="22">
      <t>シュニンシャ</t>
    </rPh>
    <rPh sb="23" eb="24">
      <t>セイ</t>
    </rPh>
    <rPh sb="24" eb="25">
      <t>フク</t>
    </rPh>
    <rPh sb="26" eb="27">
      <t>メイ</t>
    </rPh>
    <rPh sb="27" eb="29">
      <t>センニン</t>
    </rPh>
    <rPh sb="52" eb="53">
      <t>ミ</t>
    </rPh>
    <rPh sb="58" eb="61">
      <t>サイミマン</t>
    </rPh>
    <rPh sb="62" eb="64">
      <t>サギョウ</t>
    </rPh>
    <phoneticPr fontId="80"/>
  </si>
  <si>
    <t>３・各社別に作成するのが原則ですが、リース機会等の運転者は一緒でもよい。</t>
    <rPh sb="2" eb="4">
      <t>カクシャ</t>
    </rPh>
    <rPh sb="4" eb="5">
      <t>ベツ</t>
    </rPh>
    <rPh sb="6" eb="8">
      <t>サクセイ</t>
    </rPh>
    <rPh sb="12" eb="14">
      <t>ゲンソク</t>
    </rPh>
    <rPh sb="21" eb="23">
      <t>キカイ</t>
    </rPh>
    <rPh sb="23" eb="24">
      <t>トウ</t>
    </rPh>
    <rPh sb="25" eb="28">
      <t>ウンテンシャ</t>
    </rPh>
    <rPh sb="29" eb="31">
      <t>イッショ</t>
    </rPh>
    <phoneticPr fontId="80"/>
  </si>
  <si>
    <t>技 ： 主任技術者　　  職 ： 職   長        安 ： 安全衛生責任者　　　能 : 能力向上教育　　 再 ： 危険有害業務・再発防止教育</t>
    <rPh sb="13" eb="14">
      <t>ショク</t>
    </rPh>
    <rPh sb="17" eb="18">
      <t>ショク</t>
    </rPh>
    <rPh sb="21" eb="22">
      <t>チョウ</t>
    </rPh>
    <rPh sb="30" eb="31">
      <t>アン</t>
    </rPh>
    <rPh sb="34" eb="36">
      <t>アンゼン</t>
    </rPh>
    <rPh sb="36" eb="38">
      <t>エイセイ</t>
    </rPh>
    <rPh sb="38" eb="41">
      <t>セキニンシャ</t>
    </rPh>
    <rPh sb="44" eb="45">
      <t>ノウ</t>
    </rPh>
    <rPh sb="48" eb="50">
      <t>ノウリョク</t>
    </rPh>
    <rPh sb="50" eb="52">
      <t>コウジョウ</t>
    </rPh>
    <rPh sb="52" eb="54">
      <t>キョウイク</t>
    </rPh>
    <rPh sb="57" eb="58">
      <t>サイ</t>
    </rPh>
    <rPh sb="61" eb="63">
      <t>キケン</t>
    </rPh>
    <rPh sb="63" eb="65">
      <t>ユウガイ</t>
    </rPh>
    <rPh sb="65" eb="67">
      <t>ギョウム</t>
    </rPh>
    <rPh sb="68" eb="70">
      <t>サイハツ</t>
    </rPh>
    <rPh sb="70" eb="72">
      <t>ボウシ</t>
    </rPh>
    <rPh sb="72" eb="74">
      <t>キョウイク</t>
    </rPh>
    <phoneticPr fontId="80"/>
  </si>
  <si>
    <t>４・資格・免許等の写しを添付すること。</t>
    <phoneticPr fontId="80"/>
  </si>
  <si>
    <t>免許</t>
    <rPh sb="0" eb="2">
      <t>メンキョ</t>
    </rPh>
    <phoneticPr fontId="80"/>
  </si>
  <si>
    <t>○次下請</t>
    <rPh sb="1" eb="2">
      <t>ジ</t>
    </rPh>
    <rPh sb="2" eb="4">
      <t>シタウケ</t>
    </rPh>
    <phoneticPr fontId="80"/>
  </si>
  <si>
    <t>大臣　特定</t>
    <rPh sb="0" eb="2">
      <t>ダイジン</t>
    </rPh>
    <rPh sb="3" eb="5">
      <t>トクテイ</t>
    </rPh>
    <phoneticPr fontId="80"/>
  </si>
  <si>
    <t>一</t>
    <rPh sb="0" eb="1">
      <t>イチ</t>
    </rPh>
    <phoneticPr fontId="80"/>
  </si>
  <si>
    <t>大臣　一般</t>
    <rPh sb="0" eb="2">
      <t>ダイジン</t>
    </rPh>
    <rPh sb="3" eb="5">
      <t>イッパン</t>
    </rPh>
    <phoneticPr fontId="80"/>
  </si>
  <si>
    <t>B型</t>
    <rPh sb="1" eb="2">
      <t>ガタ</t>
    </rPh>
    <phoneticPr fontId="80"/>
  </si>
  <si>
    <t>一級建築士</t>
  </si>
  <si>
    <t>二</t>
    <rPh sb="0" eb="1">
      <t>ニ</t>
    </rPh>
    <phoneticPr fontId="80"/>
  </si>
  <si>
    <t>知事　特定</t>
    <rPh sb="0" eb="2">
      <t>チジ</t>
    </rPh>
    <rPh sb="3" eb="5">
      <t>トクテイ</t>
    </rPh>
    <phoneticPr fontId="80"/>
  </si>
  <si>
    <t>O型</t>
    <rPh sb="1" eb="2">
      <t>ガタ</t>
    </rPh>
    <phoneticPr fontId="80"/>
  </si>
  <si>
    <t>二級建築士</t>
  </si>
  <si>
    <t>三</t>
    <rPh sb="0" eb="1">
      <t>サン</t>
    </rPh>
    <phoneticPr fontId="80"/>
  </si>
  <si>
    <t>知事　一般</t>
    <rPh sb="0" eb="2">
      <t>チジ</t>
    </rPh>
    <rPh sb="3" eb="5">
      <t>イッパン</t>
    </rPh>
    <phoneticPr fontId="80"/>
  </si>
  <si>
    <t>AB型</t>
    <rPh sb="2" eb="3">
      <t>ガタ</t>
    </rPh>
    <phoneticPr fontId="80"/>
  </si>
  <si>
    <t>２級土木施工管理技士</t>
  </si>
  <si>
    <t>※印欄</t>
    <rPh sb="1" eb="2">
      <t>シルシ</t>
    </rPh>
    <rPh sb="2" eb="3">
      <t>ラン</t>
    </rPh>
    <phoneticPr fontId="80"/>
  </si>
  <si>
    <t>専任及び非専任区分</t>
    <rPh sb="0" eb="2">
      <t>センニン</t>
    </rPh>
    <rPh sb="2" eb="3">
      <t>オヨ</t>
    </rPh>
    <rPh sb="4" eb="5">
      <t>ヒ</t>
    </rPh>
    <rPh sb="5" eb="7">
      <t>センニン</t>
    </rPh>
    <rPh sb="7" eb="9">
      <t>クブン</t>
    </rPh>
    <phoneticPr fontId="80"/>
  </si>
  <si>
    <t>雇入・職長・特別安全教育</t>
    <rPh sb="0" eb="2">
      <t>ヤトイイ</t>
    </rPh>
    <rPh sb="3" eb="5">
      <t>ショクチョウ</t>
    </rPh>
    <rPh sb="6" eb="8">
      <t>トクベツ</t>
    </rPh>
    <rPh sb="8" eb="10">
      <t>アンゼン</t>
    </rPh>
    <rPh sb="10" eb="12">
      <t>キョウイク</t>
    </rPh>
    <phoneticPr fontId="80"/>
  </si>
  <si>
    <t>一管工事施工管理技士</t>
  </si>
  <si>
    <t>専任</t>
    <rPh sb="0" eb="2">
      <t>センニン</t>
    </rPh>
    <phoneticPr fontId="80"/>
  </si>
  <si>
    <t>二管工事施工管理技士</t>
  </si>
  <si>
    <t>主</t>
    <rPh sb="0" eb="1">
      <t>シュ</t>
    </rPh>
    <phoneticPr fontId="80"/>
  </si>
  <si>
    <t>非専任</t>
    <rPh sb="0" eb="1">
      <t>ヒ</t>
    </rPh>
    <rPh sb="1" eb="3">
      <t>センニン</t>
    </rPh>
    <phoneticPr fontId="80"/>
  </si>
  <si>
    <t>１種下水道技術者</t>
  </si>
  <si>
    <t>女</t>
    <rPh sb="0" eb="1">
      <t>オンナ</t>
    </rPh>
    <phoneticPr fontId="80"/>
  </si>
  <si>
    <t>揚貨装置（5ｔ未満）</t>
    <rPh sb="0" eb="1">
      <t>アゲ</t>
    </rPh>
    <rPh sb="1" eb="2">
      <t>カ</t>
    </rPh>
    <rPh sb="2" eb="4">
      <t>ソウチ</t>
    </rPh>
    <rPh sb="7" eb="9">
      <t>ミマン</t>
    </rPh>
    <phoneticPr fontId="80"/>
  </si>
  <si>
    <t>２種下水道技術者</t>
  </si>
  <si>
    <t>未</t>
    <rPh sb="0" eb="1">
      <t>ミ</t>
    </rPh>
    <phoneticPr fontId="80"/>
  </si>
  <si>
    <t>小型ボイラー</t>
    <rPh sb="0" eb="2">
      <t>コガタ</t>
    </rPh>
    <phoneticPr fontId="80"/>
  </si>
  <si>
    <t>３種下水道技術者</t>
  </si>
  <si>
    <t>技</t>
    <rPh sb="0" eb="1">
      <t>ギ</t>
    </rPh>
    <phoneticPr fontId="80"/>
  </si>
  <si>
    <t>大学卒・指定学科・3年以上の実務経験</t>
    <phoneticPr fontId="80"/>
  </si>
  <si>
    <t>一級建設機械施工技士</t>
  </si>
  <si>
    <t>高校卒・指定学科・5年以上の実務経験</t>
    <phoneticPr fontId="80"/>
  </si>
  <si>
    <t>テルハ（5ｔ以上の跨線テルハ）</t>
    <rPh sb="6" eb="8">
      <t>イジョウ</t>
    </rPh>
    <rPh sb="9" eb="10">
      <t>コ</t>
    </rPh>
    <rPh sb="10" eb="11">
      <t>セン</t>
    </rPh>
    <phoneticPr fontId="80"/>
  </si>
  <si>
    <t>二級建設機械施工技士</t>
  </si>
  <si>
    <t>安</t>
    <rPh sb="0" eb="1">
      <t>アン</t>
    </rPh>
    <phoneticPr fontId="80"/>
  </si>
  <si>
    <t>その他・10年以上の実務経験</t>
    <phoneticPr fontId="80"/>
  </si>
  <si>
    <t>移動式クレーン（1ｔ未満）</t>
    <rPh sb="0" eb="2">
      <t>イドウ</t>
    </rPh>
    <rPh sb="2" eb="3">
      <t>シキ</t>
    </rPh>
    <rPh sb="10" eb="12">
      <t>ミマン</t>
    </rPh>
    <phoneticPr fontId="80"/>
  </si>
  <si>
    <t>建設機械整備技能士</t>
  </si>
  <si>
    <t>能</t>
    <rPh sb="0" eb="1">
      <t>ノウ</t>
    </rPh>
    <phoneticPr fontId="80"/>
  </si>
  <si>
    <t>建設業法「技術検定」（一級土木施工管理技士）</t>
    <rPh sb="11" eb="13">
      <t>イッキュウ</t>
    </rPh>
    <rPh sb="13" eb="15">
      <t>ドボク</t>
    </rPh>
    <rPh sb="15" eb="17">
      <t>セコウ</t>
    </rPh>
    <rPh sb="17" eb="19">
      <t>カンリ</t>
    </rPh>
    <rPh sb="19" eb="21">
      <t>ギシ</t>
    </rPh>
    <phoneticPr fontId="80"/>
  </si>
  <si>
    <t>デリック（5ｔ未満）</t>
    <rPh sb="7" eb="9">
      <t>ミマン</t>
    </rPh>
    <phoneticPr fontId="80"/>
  </si>
  <si>
    <t>一級建築施工管理技士</t>
  </si>
  <si>
    <t>再</t>
    <rPh sb="0" eb="1">
      <t>サイ</t>
    </rPh>
    <phoneticPr fontId="80"/>
  </si>
  <si>
    <t>建設業法「技術検定」（一級建築施工管理技士）</t>
    <rPh sb="11" eb="13">
      <t>イッキュウ</t>
    </rPh>
    <rPh sb="13" eb="15">
      <t>ケンチク</t>
    </rPh>
    <rPh sb="15" eb="17">
      <t>セコウ</t>
    </rPh>
    <rPh sb="17" eb="19">
      <t>カンリ</t>
    </rPh>
    <rPh sb="19" eb="21">
      <t>ギシ</t>
    </rPh>
    <phoneticPr fontId="80"/>
  </si>
  <si>
    <t>フォークリフト（1ｔ未満）</t>
    <rPh sb="10" eb="12">
      <t>ミマン</t>
    </rPh>
    <phoneticPr fontId="80"/>
  </si>
  <si>
    <t>二級建築施工管理技士</t>
  </si>
  <si>
    <t>建築士法「建築士試験」（一級建築士）</t>
    <rPh sb="12" eb="14">
      <t>イッキュウ</t>
    </rPh>
    <rPh sb="14" eb="17">
      <t>ケンチクシ</t>
    </rPh>
    <phoneticPr fontId="80"/>
  </si>
  <si>
    <t>車両系建設機械（整地・運搬・積込・掘削）</t>
    <rPh sb="0" eb="2">
      <t>シャリョウ</t>
    </rPh>
    <rPh sb="2" eb="3">
      <t>ケイ</t>
    </rPh>
    <rPh sb="3" eb="5">
      <t>ケンセツ</t>
    </rPh>
    <rPh sb="5" eb="7">
      <t>キカイ</t>
    </rPh>
    <rPh sb="8" eb="10">
      <t>セイチ</t>
    </rPh>
    <rPh sb="11" eb="13">
      <t>ウンパン</t>
    </rPh>
    <rPh sb="14" eb="16">
      <t>ツミコミ</t>
    </rPh>
    <rPh sb="17" eb="19">
      <t>クッサク</t>
    </rPh>
    <phoneticPr fontId="80"/>
  </si>
  <si>
    <t>一電気工事施工技士</t>
  </si>
  <si>
    <t>技術士法「技術士試験」</t>
    <phoneticPr fontId="80"/>
  </si>
  <si>
    <t>車両系建設機械（解体用）</t>
    <rPh sb="0" eb="2">
      <t>シャリョウ</t>
    </rPh>
    <rPh sb="2" eb="3">
      <t>ケイ</t>
    </rPh>
    <rPh sb="3" eb="5">
      <t>ケンセツ</t>
    </rPh>
    <rPh sb="5" eb="7">
      <t>キカイ</t>
    </rPh>
    <rPh sb="8" eb="10">
      <t>カイタイ</t>
    </rPh>
    <rPh sb="10" eb="11">
      <t>ヨウ</t>
    </rPh>
    <phoneticPr fontId="80"/>
  </si>
  <si>
    <t>二電気工事施工技士</t>
  </si>
  <si>
    <t>政府管掌健康保険（社会保険）</t>
    <rPh sb="0" eb="2">
      <t>セイフ</t>
    </rPh>
    <rPh sb="2" eb="3">
      <t>カン</t>
    </rPh>
    <rPh sb="3" eb="4">
      <t>テノヒラ</t>
    </rPh>
    <rPh sb="4" eb="6">
      <t>ケンコウ</t>
    </rPh>
    <rPh sb="6" eb="8">
      <t>ホケン</t>
    </rPh>
    <rPh sb="9" eb="11">
      <t>シャカイ</t>
    </rPh>
    <rPh sb="11" eb="13">
      <t>ホケン</t>
    </rPh>
    <phoneticPr fontId="80"/>
  </si>
  <si>
    <t>電気工事士法「電気工事士試験」</t>
    <phoneticPr fontId="80"/>
  </si>
  <si>
    <t>建設大臣認定技術者</t>
  </si>
  <si>
    <t>船員保険</t>
    <rPh sb="0" eb="2">
      <t>センイン</t>
    </rPh>
    <rPh sb="2" eb="4">
      <t>ホケン</t>
    </rPh>
    <phoneticPr fontId="80"/>
  </si>
  <si>
    <t>電気事業法「電気主任技術者国家試験等」</t>
    <phoneticPr fontId="80"/>
  </si>
  <si>
    <t>ローラー</t>
    <phoneticPr fontId="80"/>
  </si>
  <si>
    <t>一級造園施工管理技士</t>
  </si>
  <si>
    <t>日雇健康保険</t>
    <rPh sb="0" eb="2">
      <t>ヒヤト</t>
    </rPh>
    <rPh sb="2" eb="4">
      <t>ケンコウ</t>
    </rPh>
    <rPh sb="4" eb="6">
      <t>ホケン</t>
    </rPh>
    <phoneticPr fontId="80"/>
  </si>
  <si>
    <t>消防法「消防設備士試験」</t>
    <phoneticPr fontId="80"/>
  </si>
  <si>
    <t>二級造園施工管理技士</t>
  </si>
  <si>
    <t>共済組合</t>
    <rPh sb="0" eb="2">
      <t>キョウサイ</t>
    </rPh>
    <rPh sb="2" eb="4">
      <t>クミアイ</t>
    </rPh>
    <phoneticPr fontId="80"/>
  </si>
  <si>
    <t>職業能力開発促進法「技能検定」</t>
    <phoneticPr fontId="80"/>
  </si>
  <si>
    <t>ショベルローダ等（1t未満）</t>
    <rPh sb="7" eb="8">
      <t>トウ</t>
    </rPh>
    <rPh sb="11" eb="13">
      <t>ミマン</t>
    </rPh>
    <phoneticPr fontId="80"/>
  </si>
  <si>
    <t>測量士</t>
  </si>
  <si>
    <t>組合管掌健康保険</t>
    <rPh sb="0" eb="2">
      <t>クミアイ</t>
    </rPh>
    <rPh sb="2" eb="3">
      <t>カン</t>
    </rPh>
    <rPh sb="3" eb="4">
      <t>テノヒラ</t>
    </rPh>
    <rPh sb="4" eb="6">
      <t>ケンコウ</t>
    </rPh>
    <rPh sb="6" eb="8">
      <t>ホケン</t>
    </rPh>
    <phoneticPr fontId="80"/>
  </si>
  <si>
    <t>測量士補</t>
  </si>
  <si>
    <t>自衛官</t>
    <rPh sb="0" eb="3">
      <t>ジエイカン</t>
    </rPh>
    <phoneticPr fontId="80"/>
  </si>
  <si>
    <t>業種</t>
    <rPh sb="0" eb="2">
      <t>ギョウシュ</t>
    </rPh>
    <phoneticPr fontId="80"/>
  </si>
  <si>
    <t>砂利採取業務主任者</t>
  </si>
  <si>
    <t>玉掛け（1ｔ未満）</t>
    <rPh sb="0" eb="1">
      <t>タマ</t>
    </rPh>
    <rPh sb="1" eb="2">
      <t>ガ</t>
    </rPh>
    <rPh sb="6" eb="8">
      <t>ミマン</t>
    </rPh>
    <phoneticPr fontId="80"/>
  </si>
  <si>
    <t>下水道技士</t>
  </si>
  <si>
    <t>国民健康保険組合</t>
    <rPh sb="0" eb="2">
      <t>コクミン</t>
    </rPh>
    <rPh sb="2" eb="4">
      <t>ケンコウ</t>
    </rPh>
    <rPh sb="4" eb="6">
      <t>ホケン</t>
    </rPh>
    <rPh sb="6" eb="8">
      <t>クミアイ</t>
    </rPh>
    <phoneticPr fontId="80"/>
  </si>
  <si>
    <t>土・建・と・鋼・ほ・園・水</t>
    <rPh sb="0" eb="1">
      <t>ツチ</t>
    </rPh>
    <rPh sb="2" eb="3">
      <t>ダテ</t>
    </rPh>
    <rPh sb="6" eb="7">
      <t>コウ</t>
    </rPh>
    <rPh sb="10" eb="11">
      <t>エン</t>
    </rPh>
    <rPh sb="12" eb="13">
      <t>ミズ</t>
    </rPh>
    <phoneticPr fontId="80"/>
  </si>
  <si>
    <t>研削といしの取替え等</t>
    <rPh sb="0" eb="2">
      <t>ケンサク</t>
    </rPh>
    <rPh sb="6" eb="8">
      <t>トリカ</t>
    </rPh>
    <rPh sb="9" eb="10">
      <t>トウ</t>
    </rPh>
    <phoneticPr fontId="80"/>
  </si>
  <si>
    <t>特殊建築物調査資格者</t>
  </si>
  <si>
    <t>退職者健康保険</t>
    <rPh sb="0" eb="3">
      <t>タイショクシャ</t>
    </rPh>
    <rPh sb="3" eb="5">
      <t>ケンコウ</t>
    </rPh>
    <rPh sb="5" eb="7">
      <t>ホケン</t>
    </rPh>
    <phoneticPr fontId="80"/>
  </si>
  <si>
    <t>電・管</t>
    <rPh sb="0" eb="1">
      <t>デン</t>
    </rPh>
    <rPh sb="2" eb="3">
      <t>カン</t>
    </rPh>
    <phoneticPr fontId="80"/>
  </si>
  <si>
    <t>動力プレスの金型取付け等</t>
    <rPh sb="0" eb="2">
      <t>ドウリョク</t>
    </rPh>
    <rPh sb="6" eb="8">
      <t>カナガタ</t>
    </rPh>
    <rPh sb="8" eb="10">
      <t>トリツ</t>
    </rPh>
    <rPh sb="11" eb="12">
      <t>トウ</t>
    </rPh>
    <phoneticPr fontId="80"/>
  </si>
  <si>
    <t>建築設備検査資格者</t>
  </si>
  <si>
    <t>特例退職者健康保険</t>
    <rPh sb="0" eb="2">
      <t>トクレイ</t>
    </rPh>
    <rPh sb="2" eb="5">
      <t>タイショクシャ</t>
    </rPh>
    <rPh sb="5" eb="7">
      <t>ケンコウ</t>
    </rPh>
    <rPh sb="7" eb="9">
      <t>ホケン</t>
    </rPh>
    <phoneticPr fontId="80"/>
  </si>
  <si>
    <t>土木一式工事業</t>
    <rPh sb="6" eb="7">
      <t>ギョウ</t>
    </rPh>
    <phoneticPr fontId="80"/>
  </si>
  <si>
    <t>アーク溶接</t>
    <rPh sb="3" eb="5">
      <t>ヨウセツ</t>
    </rPh>
    <phoneticPr fontId="80"/>
  </si>
  <si>
    <t>インテリアプランナー</t>
  </si>
  <si>
    <t>老人健康保険</t>
    <rPh sb="0" eb="2">
      <t>ロウジン</t>
    </rPh>
    <rPh sb="2" eb="4">
      <t>ケンコウ</t>
    </rPh>
    <rPh sb="4" eb="6">
      <t>ホケン</t>
    </rPh>
    <phoneticPr fontId="80"/>
  </si>
  <si>
    <t>建築一式工事業</t>
    <rPh sb="6" eb="7">
      <t>ギョウ</t>
    </rPh>
    <phoneticPr fontId="80"/>
  </si>
  <si>
    <t>電気取扱い</t>
    <rPh sb="0" eb="2">
      <t>デンキ</t>
    </rPh>
    <rPh sb="2" eb="4">
      <t>トリアツカイ</t>
    </rPh>
    <phoneticPr fontId="80"/>
  </si>
  <si>
    <t>土地区画整理技術者</t>
  </si>
  <si>
    <t>大工工事業</t>
    <phoneticPr fontId="80"/>
  </si>
  <si>
    <t>機械集材装置</t>
    <rPh sb="0" eb="2">
      <t>キカイ</t>
    </rPh>
    <rPh sb="2" eb="4">
      <t>シュウザイ</t>
    </rPh>
    <rPh sb="4" eb="6">
      <t>ソウチ</t>
    </rPh>
    <phoneticPr fontId="80"/>
  </si>
  <si>
    <t>土地改良検地士</t>
  </si>
  <si>
    <t>左官工事業</t>
    <phoneticPr fontId="80"/>
  </si>
  <si>
    <t>伐木等</t>
    <rPh sb="0" eb="2">
      <t>バツボク</t>
    </rPh>
    <rPh sb="2" eb="3">
      <t>トウ</t>
    </rPh>
    <phoneticPr fontId="80"/>
  </si>
  <si>
    <t>宅地建物取引主任者</t>
  </si>
  <si>
    <t>とび・土工・ｺﾝｸﾘｰﾄ工事業</t>
    <phoneticPr fontId="80"/>
  </si>
  <si>
    <t>ﾁｪｰﾝｿｰ</t>
    <phoneticPr fontId="80"/>
  </si>
  <si>
    <t>木造建築士</t>
  </si>
  <si>
    <t>国民年金</t>
    <rPh sb="0" eb="2">
      <t>コクミン</t>
    </rPh>
    <rPh sb="2" eb="4">
      <t>ネンキン</t>
    </rPh>
    <phoneticPr fontId="80"/>
  </si>
  <si>
    <t>石工事業</t>
    <phoneticPr fontId="80"/>
  </si>
  <si>
    <t>ボーリングマシン</t>
    <phoneticPr fontId="80"/>
  </si>
  <si>
    <t>地質調査技士</t>
  </si>
  <si>
    <t>共済年金保険</t>
    <rPh sb="0" eb="2">
      <t>キョウサイ</t>
    </rPh>
    <rPh sb="2" eb="4">
      <t>ネンキン</t>
    </rPh>
    <rPh sb="4" eb="6">
      <t>ホケン</t>
    </rPh>
    <phoneticPr fontId="80"/>
  </si>
  <si>
    <t>屋根工事業</t>
    <phoneticPr fontId="80"/>
  </si>
  <si>
    <t>巻上げ機の運転</t>
    <rPh sb="0" eb="2">
      <t>マキア</t>
    </rPh>
    <rPh sb="3" eb="4">
      <t>キ</t>
    </rPh>
    <rPh sb="5" eb="7">
      <t>ウンテン</t>
    </rPh>
    <phoneticPr fontId="80"/>
  </si>
  <si>
    <t>建築積算士</t>
  </si>
  <si>
    <t>国民年金基金</t>
    <rPh sb="0" eb="2">
      <t>コクミン</t>
    </rPh>
    <rPh sb="2" eb="4">
      <t>ネンキン</t>
    </rPh>
    <rPh sb="4" eb="6">
      <t>キキン</t>
    </rPh>
    <phoneticPr fontId="80"/>
  </si>
  <si>
    <t>電気工事業</t>
    <phoneticPr fontId="80"/>
  </si>
  <si>
    <t>軌道装置の動力車</t>
    <rPh sb="0" eb="2">
      <t>キドウ</t>
    </rPh>
    <rPh sb="2" eb="4">
      <t>ソウチ</t>
    </rPh>
    <rPh sb="5" eb="7">
      <t>ドウリョク</t>
    </rPh>
    <rPh sb="7" eb="8">
      <t>シャ</t>
    </rPh>
    <phoneticPr fontId="80"/>
  </si>
  <si>
    <t>建築積算資格者</t>
  </si>
  <si>
    <t>厚生年金基金</t>
    <rPh sb="0" eb="2">
      <t>コウセイ</t>
    </rPh>
    <rPh sb="2" eb="4">
      <t>ネンキン</t>
    </rPh>
    <rPh sb="4" eb="6">
      <t>キキン</t>
    </rPh>
    <phoneticPr fontId="80"/>
  </si>
  <si>
    <t>管工事業</t>
    <phoneticPr fontId="80"/>
  </si>
  <si>
    <t>建設用リフト</t>
    <rPh sb="0" eb="2">
      <t>ケンセツ</t>
    </rPh>
    <rPh sb="2" eb="3">
      <t>ヨウ</t>
    </rPh>
    <phoneticPr fontId="80"/>
  </si>
  <si>
    <t>１種衛生管理者</t>
  </si>
  <si>
    <t>確定拠出年金</t>
    <phoneticPr fontId="80"/>
  </si>
  <si>
    <t>ﾀｲﾙ･れんが・ﾌﾞﾛｯｸ工事業</t>
    <phoneticPr fontId="80"/>
  </si>
  <si>
    <t>ゴンドラ</t>
    <phoneticPr fontId="80"/>
  </si>
  <si>
    <t>２種衛生管理者</t>
  </si>
  <si>
    <t>企業年金</t>
    <phoneticPr fontId="80"/>
  </si>
  <si>
    <t>鋼構造物工事業</t>
    <phoneticPr fontId="80"/>
  </si>
  <si>
    <t>高圧室内作業に係る送気バルブ等</t>
    <rPh sb="0" eb="2">
      <t>コウアツ</t>
    </rPh>
    <rPh sb="2" eb="4">
      <t>シツナイ</t>
    </rPh>
    <rPh sb="4" eb="6">
      <t>サギョウ</t>
    </rPh>
    <rPh sb="7" eb="8">
      <t>カカワ</t>
    </rPh>
    <rPh sb="9" eb="10">
      <t>ソウ</t>
    </rPh>
    <rPh sb="10" eb="11">
      <t>キ</t>
    </rPh>
    <rPh sb="14" eb="15">
      <t>トウ</t>
    </rPh>
    <phoneticPr fontId="80"/>
  </si>
  <si>
    <t>高圧室内作業主任者</t>
    <phoneticPr fontId="80"/>
  </si>
  <si>
    <t>鉄筋工事業</t>
    <phoneticPr fontId="80"/>
  </si>
  <si>
    <t>気閘室への送気バルブ等</t>
    <rPh sb="0" eb="1">
      <t>キ</t>
    </rPh>
    <rPh sb="1" eb="2">
      <t>コウ</t>
    </rPh>
    <rPh sb="2" eb="3">
      <t>シツ</t>
    </rPh>
    <rPh sb="5" eb="6">
      <t>ソウ</t>
    </rPh>
    <rPh sb="6" eb="7">
      <t>キ</t>
    </rPh>
    <rPh sb="10" eb="11">
      <t>トウ</t>
    </rPh>
    <phoneticPr fontId="80"/>
  </si>
  <si>
    <t>舗装工事業</t>
    <phoneticPr fontId="80"/>
  </si>
  <si>
    <t>潜水作業者への送気バルブ等</t>
    <rPh sb="0" eb="2">
      <t>センスイ</t>
    </rPh>
    <rPh sb="2" eb="4">
      <t>サギョウ</t>
    </rPh>
    <rPh sb="4" eb="5">
      <t>シャ</t>
    </rPh>
    <rPh sb="7" eb="8">
      <t>ソウ</t>
    </rPh>
    <rPh sb="8" eb="9">
      <t>キ</t>
    </rPh>
    <rPh sb="12" eb="13">
      <t>トウ</t>
    </rPh>
    <phoneticPr fontId="80"/>
  </si>
  <si>
    <t>アセチレンガス主任者</t>
  </si>
  <si>
    <t>浚渫工事業</t>
    <phoneticPr fontId="80"/>
  </si>
  <si>
    <t>再圧室</t>
    <rPh sb="0" eb="1">
      <t>サイ</t>
    </rPh>
    <rPh sb="1" eb="2">
      <t>アツ</t>
    </rPh>
    <rPh sb="2" eb="3">
      <t>シツ</t>
    </rPh>
    <phoneticPr fontId="80"/>
  </si>
  <si>
    <t>林業架線作業主任者</t>
  </si>
  <si>
    <t>高年齢継続被保険</t>
    <rPh sb="5" eb="6">
      <t>ヒ</t>
    </rPh>
    <rPh sb="6" eb="8">
      <t>ホケン</t>
    </rPh>
    <phoneticPr fontId="80"/>
  </si>
  <si>
    <t>板金工事業</t>
    <phoneticPr fontId="80"/>
  </si>
  <si>
    <t>高圧室内作業</t>
    <rPh sb="0" eb="2">
      <t>コウアツ</t>
    </rPh>
    <rPh sb="2" eb="4">
      <t>シツナイ</t>
    </rPh>
    <rPh sb="4" eb="6">
      <t>サギョウ</t>
    </rPh>
    <phoneticPr fontId="80"/>
  </si>
  <si>
    <t>特級ボイラー技士</t>
  </si>
  <si>
    <t>短期雇用特例被保険</t>
    <rPh sb="6" eb="7">
      <t>ヒ</t>
    </rPh>
    <rPh sb="7" eb="9">
      <t>ホケン</t>
    </rPh>
    <phoneticPr fontId="80"/>
  </si>
  <si>
    <t>ガラス工事業</t>
    <phoneticPr fontId="80"/>
  </si>
  <si>
    <t>四アルキル鉛等</t>
    <rPh sb="0" eb="1">
      <t>４</t>
    </rPh>
    <rPh sb="5" eb="6">
      <t>ナマリ</t>
    </rPh>
    <rPh sb="6" eb="7">
      <t>トウ</t>
    </rPh>
    <phoneticPr fontId="80"/>
  </si>
  <si>
    <t>一級ボイラー技士</t>
  </si>
  <si>
    <t>日雇労働被保険</t>
    <rPh sb="0" eb="2">
      <t>ヒヤト</t>
    </rPh>
    <rPh sb="2" eb="4">
      <t>ロウドウ</t>
    </rPh>
    <rPh sb="4" eb="5">
      <t>ヒ</t>
    </rPh>
    <rPh sb="5" eb="7">
      <t>ホケン</t>
    </rPh>
    <phoneticPr fontId="80"/>
  </si>
  <si>
    <t>塗装工事業</t>
    <phoneticPr fontId="80"/>
  </si>
  <si>
    <t>酸素欠乏危険場所</t>
    <rPh sb="0" eb="2">
      <t>サンソ</t>
    </rPh>
    <rPh sb="2" eb="4">
      <t>ケツボウ</t>
    </rPh>
    <rPh sb="4" eb="6">
      <t>キケン</t>
    </rPh>
    <rPh sb="6" eb="8">
      <t>バショ</t>
    </rPh>
    <phoneticPr fontId="80"/>
  </si>
  <si>
    <t>二級ボイラー技士</t>
  </si>
  <si>
    <t>適用除外</t>
    <rPh sb="0" eb="2">
      <t>テキヨウ</t>
    </rPh>
    <rPh sb="2" eb="4">
      <t>ジョガイ</t>
    </rPh>
    <phoneticPr fontId="80"/>
  </si>
  <si>
    <t>防水工事業</t>
    <phoneticPr fontId="80"/>
  </si>
  <si>
    <t>特殊化学整備</t>
    <rPh sb="0" eb="2">
      <t>トクシュ</t>
    </rPh>
    <rPh sb="2" eb="4">
      <t>カガク</t>
    </rPh>
    <rPh sb="4" eb="6">
      <t>セイビ</t>
    </rPh>
    <phoneticPr fontId="80"/>
  </si>
  <si>
    <t>２種圧力容器作業主任</t>
  </si>
  <si>
    <t>内装仕上工事業</t>
    <phoneticPr fontId="80"/>
  </si>
  <si>
    <t>透過写真の撮影</t>
    <rPh sb="0" eb="2">
      <t>トウカ</t>
    </rPh>
    <rPh sb="2" eb="4">
      <t>シャシン</t>
    </rPh>
    <rPh sb="5" eb="7">
      <t>サツエイ</t>
    </rPh>
    <phoneticPr fontId="80"/>
  </si>
  <si>
    <t>エックス線作業主任者</t>
  </si>
  <si>
    <t>機械器具設置工事業</t>
    <phoneticPr fontId="80"/>
  </si>
  <si>
    <t>核燃料物質を扱う業務（加工施設）</t>
    <rPh sb="0" eb="1">
      <t>カク</t>
    </rPh>
    <rPh sb="1" eb="3">
      <t>ネンリョウ</t>
    </rPh>
    <rPh sb="3" eb="5">
      <t>ブッシツ</t>
    </rPh>
    <rPh sb="6" eb="7">
      <t>アツカ</t>
    </rPh>
    <rPh sb="8" eb="10">
      <t>ギョウム</t>
    </rPh>
    <rPh sb="11" eb="13">
      <t>カコウ</t>
    </rPh>
    <rPh sb="13" eb="15">
      <t>シセツ</t>
    </rPh>
    <phoneticPr fontId="80"/>
  </si>
  <si>
    <t>熱絶縁工事業</t>
    <phoneticPr fontId="80"/>
  </si>
  <si>
    <t>核燃料物質を扱う業務（原子施設）</t>
    <rPh sb="0" eb="3">
      <t>カクネンリョウ</t>
    </rPh>
    <rPh sb="3" eb="5">
      <t>ブッシツ</t>
    </rPh>
    <rPh sb="6" eb="7">
      <t>アツカ</t>
    </rPh>
    <rPh sb="8" eb="10">
      <t>ギョウム</t>
    </rPh>
    <rPh sb="11" eb="13">
      <t>ゲンシ</t>
    </rPh>
    <rPh sb="13" eb="15">
      <t>シセツ</t>
    </rPh>
    <phoneticPr fontId="80"/>
  </si>
  <si>
    <t>揚貨装置運転士</t>
  </si>
  <si>
    <t>電気通信工事業</t>
    <phoneticPr fontId="80"/>
  </si>
  <si>
    <t>特定粉じん</t>
    <rPh sb="0" eb="2">
      <t>トクテイ</t>
    </rPh>
    <rPh sb="2" eb="3">
      <t>コナ</t>
    </rPh>
    <phoneticPr fontId="80"/>
  </si>
  <si>
    <t>特殊ボイラー溶接士</t>
  </si>
  <si>
    <t>造園工事業</t>
    <phoneticPr fontId="80"/>
  </si>
  <si>
    <t>ずい道等の掘削、覆工等</t>
    <rPh sb="2" eb="3">
      <t>ドウ</t>
    </rPh>
    <rPh sb="3" eb="4">
      <t>トウ</t>
    </rPh>
    <rPh sb="5" eb="7">
      <t>クッサク</t>
    </rPh>
    <rPh sb="8" eb="9">
      <t>フク</t>
    </rPh>
    <rPh sb="9" eb="10">
      <t>コウ</t>
    </rPh>
    <rPh sb="10" eb="11">
      <t>トウ</t>
    </rPh>
    <phoneticPr fontId="80"/>
  </si>
  <si>
    <t>普通ボイラー溶接士</t>
  </si>
  <si>
    <t>さく井工事業</t>
    <phoneticPr fontId="80"/>
  </si>
  <si>
    <t>産業用ロボット教示等</t>
    <rPh sb="0" eb="2">
      <t>サンギョウ</t>
    </rPh>
    <rPh sb="2" eb="3">
      <t>ヨウ</t>
    </rPh>
    <rPh sb="7" eb="8">
      <t>キョウ</t>
    </rPh>
    <rPh sb="8" eb="9">
      <t>シメ</t>
    </rPh>
    <rPh sb="9" eb="10">
      <t>トウ</t>
    </rPh>
    <phoneticPr fontId="80"/>
  </si>
  <si>
    <t>ボイラー整備士</t>
  </si>
  <si>
    <t>建具工事業</t>
    <phoneticPr fontId="80"/>
  </si>
  <si>
    <t>産業用ロボットの検査等</t>
    <rPh sb="0" eb="2">
      <t>サンギョウ</t>
    </rPh>
    <rPh sb="2" eb="3">
      <t>ヨウ</t>
    </rPh>
    <rPh sb="8" eb="10">
      <t>ケンサ</t>
    </rPh>
    <rPh sb="10" eb="11">
      <t>トウ</t>
    </rPh>
    <phoneticPr fontId="80"/>
  </si>
  <si>
    <t>クレーン運転士</t>
  </si>
  <si>
    <t>水道施設工事業</t>
    <phoneticPr fontId="80"/>
  </si>
  <si>
    <t>タイヤ空気充填</t>
    <rPh sb="3" eb="5">
      <t>クウキ</t>
    </rPh>
    <rPh sb="5" eb="7">
      <t>ジュウテン</t>
    </rPh>
    <phoneticPr fontId="80"/>
  </si>
  <si>
    <t>移動クレーン運転士</t>
  </si>
  <si>
    <t>消防施設工事業</t>
    <phoneticPr fontId="80"/>
  </si>
  <si>
    <t>デリック運転士</t>
  </si>
  <si>
    <t>清掃設備工事業</t>
    <phoneticPr fontId="80"/>
  </si>
  <si>
    <t>その他</t>
    <rPh sb="2" eb="3">
      <t>タ</t>
    </rPh>
    <phoneticPr fontId="80"/>
  </si>
  <si>
    <t>重機械運転者</t>
  </si>
  <si>
    <t>機械集材作業責任者</t>
  </si>
  <si>
    <t>職種</t>
    <rPh sb="0" eb="2">
      <t>ショクシュ</t>
    </rPh>
    <phoneticPr fontId="80"/>
  </si>
  <si>
    <t>ずい道救護技術管理者</t>
  </si>
  <si>
    <t>職業訓練指導員</t>
  </si>
  <si>
    <t>社員</t>
    <rPh sb="0" eb="2">
      <t>シャイン</t>
    </rPh>
    <phoneticPr fontId="80"/>
  </si>
  <si>
    <t>不整地運搬車</t>
    <rPh sb="0" eb="2">
      <t>フセイ</t>
    </rPh>
    <rPh sb="2" eb="3">
      <t>チ</t>
    </rPh>
    <rPh sb="3" eb="6">
      <t>ウンパンシャ</t>
    </rPh>
    <phoneticPr fontId="80"/>
  </si>
  <si>
    <t>１種作業環境測定士</t>
  </si>
  <si>
    <t>２種作業環境測定士</t>
  </si>
  <si>
    <t>工長</t>
  </si>
  <si>
    <t>フォークリフト</t>
    <phoneticPr fontId="80"/>
  </si>
  <si>
    <t>労安全コンサルタント</t>
  </si>
  <si>
    <t>型わく工</t>
  </si>
  <si>
    <t>ショベルローダ等</t>
    <rPh sb="7" eb="8">
      <t>トウ</t>
    </rPh>
    <phoneticPr fontId="80"/>
  </si>
  <si>
    <t>労衛生コンサルタント</t>
  </si>
  <si>
    <t>型わく解体工</t>
    <phoneticPr fontId="80"/>
  </si>
  <si>
    <t>玉掛け技能</t>
    <rPh sb="0" eb="1">
      <t>タマ</t>
    </rPh>
    <rPh sb="1" eb="2">
      <t>ガ</t>
    </rPh>
    <rPh sb="3" eb="5">
      <t>ギノウ</t>
    </rPh>
    <phoneticPr fontId="80"/>
  </si>
  <si>
    <t>社会保険労務士</t>
  </si>
  <si>
    <t>大工</t>
  </si>
  <si>
    <t>床上操作式クレーン</t>
    <phoneticPr fontId="80"/>
  </si>
  <si>
    <t>衛生工学衛生管理者</t>
  </si>
  <si>
    <t>左官</t>
    <rPh sb="0" eb="2">
      <t>サカン</t>
    </rPh>
    <phoneticPr fontId="80"/>
  </si>
  <si>
    <t>小型移動式クレーン</t>
    <rPh sb="0" eb="2">
      <t>コガタ</t>
    </rPh>
    <rPh sb="2" eb="4">
      <t>イドウ</t>
    </rPh>
    <rPh sb="4" eb="5">
      <t>シキ</t>
    </rPh>
    <phoneticPr fontId="80"/>
  </si>
  <si>
    <t>ガンマ線写真撮影主任</t>
  </si>
  <si>
    <t>コンクリート圧送工</t>
    <rPh sb="6" eb="8">
      <t>アッソウ</t>
    </rPh>
    <rPh sb="8" eb="9">
      <t>コウ</t>
    </rPh>
    <phoneticPr fontId="80"/>
  </si>
  <si>
    <t>ガス溶接</t>
    <rPh sb="2" eb="4">
      <t>ヨウセツ</t>
    </rPh>
    <phoneticPr fontId="80"/>
  </si>
  <si>
    <t>１級技能士建築大工</t>
  </si>
  <si>
    <t>舗装工</t>
    <rPh sb="0" eb="2">
      <t>ホソウ</t>
    </rPh>
    <rPh sb="2" eb="3">
      <t>コウ</t>
    </rPh>
    <phoneticPr fontId="80"/>
  </si>
  <si>
    <t>コンクリ破砕器</t>
    <phoneticPr fontId="80"/>
  </si>
  <si>
    <t>２級技能士築大工</t>
  </si>
  <si>
    <t>土工</t>
    <rPh sb="0" eb="2">
      <t>ドコウ</t>
    </rPh>
    <phoneticPr fontId="80"/>
  </si>
  <si>
    <t>地山の掘削</t>
    <phoneticPr fontId="80"/>
  </si>
  <si>
    <t>１級技能士左官</t>
  </si>
  <si>
    <t>杭工</t>
    <rPh sb="0" eb="1">
      <t>クイ</t>
    </rPh>
    <rPh sb="1" eb="2">
      <t>コウ</t>
    </rPh>
    <phoneticPr fontId="80"/>
  </si>
  <si>
    <t>土止め支保工</t>
    <phoneticPr fontId="80"/>
  </si>
  <si>
    <t>２級技能士左官</t>
  </si>
  <si>
    <t>山留工</t>
    <rPh sb="0" eb="2">
      <t>ヤマドメ</t>
    </rPh>
    <rPh sb="2" eb="3">
      <t>コウ</t>
    </rPh>
    <phoneticPr fontId="80"/>
  </si>
  <si>
    <t>ずい道等の掘削</t>
    <rPh sb="3" eb="4">
      <t>トウ</t>
    </rPh>
    <phoneticPr fontId="80"/>
  </si>
  <si>
    <t>１級とび型枠コンクリ圧</t>
  </si>
  <si>
    <t>アンカー工</t>
    <rPh sb="4" eb="5">
      <t>コウ</t>
    </rPh>
    <phoneticPr fontId="80"/>
  </si>
  <si>
    <t>ずい道等の覆工</t>
    <rPh sb="3" eb="4">
      <t>トウ</t>
    </rPh>
    <phoneticPr fontId="80"/>
  </si>
  <si>
    <t>２級とび型枠コンクリ圧</t>
  </si>
  <si>
    <t>後打ちアンカー工</t>
    <rPh sb="0" eb="1">
      <t>アト</t>
    </rPh>
    <rPh sb="1" eb="2">
      <t>ウ</t>
    </rPh>
    <rPh sb="7" eb="8">
      <t>コウ</t>
    </rPh>
    <phoneticPr fontId="80"/>
  </si>
  <si>
    <t>型枠支保工</t>
    <rPh sb="0" eb="2">
      <t>カタワク</t>
    </rPh>
    <rPh sb="2" eb="3">
      <t>シ</t>
    </rPh>
    <rPh sb="3" eb="4">
      <t>ホ</t>
    </rPh>
    <rPh sb="4" eb="5">
      <t>コウ</t>
    </rPh>
    <phoneticPr fontId="80"/>
  </si>
  <si>
    <t>１級空気調和設備配管</t>
  </si>
  <si>
    <t>クリーニング工</t>
    <rPh sb="6" eb="7">
      <t>コウ</t>
    </rPh>
    <phoneticPr fontId="80"/>
  </si>
  <si>
    <t>足場組立て</t>
    <phoneticPr fontId="80"/>
  </si>
  <si>
    <t>２級空気調和設備配管</t>
  </si>
  <si>
    <t>養生・クリーニング工</t>
    <rPh sb="0" eb="2">
      <t>ヨウジョウ</t>
    </rPh>
    <rPh sb="9" eb="10">
      <t>コウ</t>
    </rPh>
    <phoneticPr fontId="80"/>
  </si>
  <si>
    <t>建築物等の鉄骨組</t>
    <rPh sb="3" eb="4">
      <t>トウ</t>
    </rPh>
    <phoneticPr fontId="80"/>
  </si>
  <si>
    <t>１級給排水衛生設備配管</t>
  </si>
  <si>
    <t>造園工</t>
    <rPh sb="0" eb="2">
      <t>ゾウエン</t>
    </rPh>
    <rPh sb="2" eb="3">
      <t>コウ</t>
    </rPh>
    <phoneticPr fontId="80"/>
  </si>
  <si>
    <t>コンクリート造の工作物の解体</t>
    <rPh sb="6" eb="7">
      <t>ゾウ</t>
    </rPh>
    <rPh sb="8" eb="11">
      <t>コウサクブツ</t>
    </rPh>
    <rPh sb="12" eb="14">
      <t>カイタイ</t>
    </rPh>
    <phoneticPr fontId="80"/>
  </si>
  <si>
    <t>２級給排水衛生設備配管</t>
  </si>
  <si>
    <t>外構工</t>
    <rPh sb="0" eb="2">
      <t>ガイコウ</t>
    </rPh>
    <rPh sb="2" eb="3">
      <t>コウ</t>
    </rPh>
    <phoneticPr fontId="80"/>
  </si>
  <si>
    <t>鋼橋架設等</t>
    <rPh sb="0" eb="1">
      <t>コウ</t>
    </rPh>
    <rPh sb="1" eb="2">
      <t>キョウ</t>
    </rPh>
    <rPh sb="2" eb="4">
      <t>カセツ</t>
    </rPh>
    <rPh sb="4" eb="5">
      <t>トウ</t>
    </rPh>
    <phoneticPr fontId="80"/>
  </si>
  <si>
    <t>１級配管・配管工</t>
  </si>
  <si>
    <t>道路工</t>
    <rPh sb="0" eb="2">
      <t>ドウロ</t>
    </rPh>
    <rPh sb="2" eb="3">
      <t>コウ</t>
    </rPh>
    <phoneticPr fontId="80"/>
  </si>
  <si>
    <t>コンクリート橋仮設等</t>
    <rPh sb="6" eb="7">
      <t>キョウ</t>
    </rPh>
    <rPh sb="7" eb="9">
      <t>カセツ</t>
    </rPh>
    <rPh sb="9" eb="10">
      <t>トウ</t>
    </rPh>
    <phoneticPr fontId="80"/>
  </si>
  <si>
    <t>２級配管・配管工</t>
  </si>
  <si>
    <t>重とび工</t>
    <rPh sb="0" eb="1">
      <t>ジュウ</t>
    </rPh>
    <rPh sb="3" eb="4">
      <t>コウ</t>
    </rPh>
    <phoneticPr fontId="80"/>
  </si>
  <si>
    <t>砕石のための掘削</t>
    <rPh sb="0" eb="2">
      <t>サイセキ</t>
    </rPh>
    <rPh sb="6" eb="8">
      <t>クッサク</t>
    </rPh>
    <phoneticPr fontId="80"/>
  </si>
  <si>
    <t>１級タイル張り工</t>
  </si>
  <si>
    <t>ブロック工</t>
    <rPh sb="4" eb="5">
      <t>コウ</t>
    </rPh>
    <phoneticPr fontId="80"/>
  </si>
  <si>
    <t>木造建築の組立</t>
    <phoneticPr fontId="80"/>
  </si>
  <si>
    <t>２級タイル張り工</t>
  </si>
  <si>
    <t>組積工</t>
    <rPh sb="0" eb="1">
      <t>クミ</t>
    </rPh>
    <rPh sb="1" eb="2">
      <t>ツ</t>
    </rPh>
    <rPh sb="2" eb="3">
      <t>コウ</t>
    </rPh>
    <phoneticPr fontId="80"/>
  </si>
  <si>
    <t>はい作業</t>
    <rPh sb="2" eb="4">
      <t>サギョウ</t>
    </rPh>
    <phoneticPr fontId="80"/>
  </si>
  <si>
    <t>１級築炉工・れんが積</t>
  </si>
  <si>
    <t>電気工事工</t>
    <rPh sb="0" eb="2">
      <t>デンキ</t>
    </rPh>
    <rPh sb="2" eb="4">
      <t>コウジ</t>
    </rPh>
    <rPh sb="4" eb="5">
      <t>コウ</t>
    </rPh>
    <phoneticPr fontId="80"/>
  </si>
  <si>
    <t>船内荷役</t>
    <rPh sb="0" eb="2">
      <t>センナイ</t>
    </rPh>
    <rPh sb="2" eb="3">
      <t>ニ</t>
    </rPh>
    <rPh sb="3" eb="4">
      <t>エキ</t>
    </rPh>
    <phoneticPr fontId="80"/>
  </si>
  <si>
    <t>２級築炉工</t>
  </si>
  <si>
    <t>電気設備工</t>
    <rPh sb="0" eb="2">
      <t>デンキ</t>
    </rPh>
    <rPh sb="2" eb="4">
      <t>セツビ</t>
    </rPh>
    <rPh sb="4" eb="5">
      <t>コウ</t>
    </rPh>
    <phoneticPr fontId="80"/>
  </si>
  <si>
    <t>ボイラー取扱</t>
    <rPh sb="4" eb="6">
      <t>トリアツカ</t>
    </rPh>
    <phoneticPr fontId="80"/>
  </si>
  <si>
    <t>１ブロック建築工</t>
  </si>
  <si>
    <t>電工</t>
    <rPh sb="0" eb="2">
      <t>デンコウ</t>
    </rPh>
    <phoneticPr fontId="80"/>
  </si>
  <si>
    <t>ボイラー据付</t>
    <rPh sb="4" eb="6">
      <t>スエツケ</t>
    </rPh>
    <phoneticPr fontId="80"/>
  </si>
  <si>
    <t>２ブロック建築工</t>
  </si>
  <si>
    <t>仮設電工</t>
    <rPh sb="0" eb="2">
      <t>カセツ</t>
    </rPh>
    <rPh sb="2" eb="4">
      <t>デンコウ</t>
    </rPh>
    <phoneticPr fontId="80"/>
  </si>
  <si>
    <t>普通第一種圧力容器取扱</t>
    <rPh sb="0" eb="2">
      <t>フツウ</t>
    </rPh>
    <rPh sb="2" eb="4">
      <t>ダイイチ</t>
    </rPh>
    <rPh sb="4" eb="5">
      <t>シュ</t>
    </rPh>
    <rPh sb="5" eb="7">
      <t>アツリョク</t>
    </rPh>
    <rPh sb="7" eb="9">
      <t>ヨウキ</t>
    </rPh>
    <rPh sb="9" eb="11">
      <t>トリアツカイ</t>
    </rPh>
    <phoneticPr fontId="80"/>
  </si>
  <si>
    <t>１石工・石材・石積み</t>
  </si>
  <si>
    <t>弱電工</t>
    <rPh sb="0" eb="1">
      <t>ジャク</t>
    </rPh>
    <rPh sb="1" eb="3">
      <t>デンコウ</t>
    </rPh>
    <phoneticPr fontId="80"/>
  </si>
  <si>
    <t>化学設備関係第一種圧力容器取扱</t>
    <rPh sb="0" eb="2">
      <t>カガク</t>
    </rPh>
    <rPh sb="2" eb="4">
      <t>セツビ</t>
    </rPh>
    <rPh sb="4" eb="6">
      <t>カンケイ</t>
    </rPh>
    <rPh sb="6" eb="7">
      <t>ダイ</t>
    </rPh>
    <rPh sb="7" eb="9">
      <t>イッシュ</t>
    </rPh>
    <rPh sb="9" eb="11">
      <t>アツリョク</t>
    </rPh>
    <rPh sb="11" eb="13">
      <t>ヨウキ</t>
    </rPh>
    <rPh sb="13" eb="15">
      <t>トリアツカ</t>
    </rPh>
    <phoneticPr fontId="80"/>
  </si>
  <si>
    <t>２石工・石材・石積み</t>
  </si>
  <si>
    <t>鉄筋圧接工</t>
    <rPh sb="0" eb="2">
      <t>テッキン</t>
    </rPh>
    <rPh sb="2" eb="4">
      <t>アッセツ</t>
    </rPh>
    <rPh sb="4" eb="5">
      <t>コウ</t>
    </rPh>
    <phoneticPr fontId="80"/>
  </si>
  <si>
    <t>木材加工用機械</t>
    <phoneticPr fontId="80"/>
  </si>
  <si>
    <t>１級鉄工・製かん</t>
  </si>
  <si>
    <t>機械継手工</t>
    <rPh sb="0" eb="2">
      <t>キカイ</t>
    </rPh>
    <rPh sb="2" eb="3">
      <t>ツギ</t>
    </rPh>
    <rPh sb="3" eb="4">
      <t>テ</t>
    </rPh>
    <rPh sb="4" eb="5">
      <t>コウ</t>
    </rPh>
    <phoneticPr fontId="80"/>
  </si>
  <si>
    <t>プレス機械</t>
    <phoneticPr fontId="80"/>
  </si>
  <si>
    <t>２級鉄工・製かん</t>
  </si>
  <si>
    <t>プレストレス工</t>
    <rPh sb="6" eb="7">
      <t>コウ</t>
    </rPh>
    <phoneticPr fontId="80"/>
  </si>
  <si>
    <t>乾燥設備</t>
    <phoneticPr fontId="80"/>
  </si>
  <si>
    <t>１級鉄筋組立施工</t>
  </si>
  <si>
    <t>鉄骨工</t>
    <rPh sb="0" eb="2">
      <t>テッコツ</t>
    </rPh>
    <rPh sb="2" eb="3">
      <t>コウ</t>
    </rPh>
    <phoneticPr fontId="80"/>
  </si>
  <si>
    <t>２級鉄筋組立施工</t>
  </si>
  <si>
    <t>鉄骨階段工</t>
    <rPh sb="0" eb="2">
      <t>テッコツ</t>
    </rPh>
    <rPh sb="2" eb="4">
      <t>カイダン</t>
    </rPh>
    <rPh sb="4" eb="5">
      <t>コウ</t>
    </rPh>
    <phoneticPr fontId="80"/>
  </si>
  <si>
    <t>酸素欠乏・硫化水素危険</t>
    <rPh sb="0" eb="2">
      <t>サンソ</t>
    </rPh>
    <rPh sb="2" eb="4">
      <t>ケツボウ</t>
    </rPh>
    <rPh sb="5" eb="7">
      <t>リュウカ</t>
    </rPh>
    <rPh sb="7" eb="9">
      <t>スイソ</t>
    </rPh>
    <rPh sb="9" eb="11">
      <t>キケン</t>
    </rPh>
    <phoneticPr fontId="80"/>
  </si>
  <si>
    <t>１級工場板金</t>
  </si>
  <si>
    <t>デッキプレート工</t>
    <rPh sb="7" eb="8">
      <t>コウ</t>
    </rPh>
    <phoneticPr fontId="80"/>
  </si>
  <si>
    <t>２級工場板金</t>
  </si>
  <si>
    <t>耐火被覆工</t>
    <rPh sb="0" eb="2">
      <t>タイカ</t>
    </rPh>
    <rPh sb="2" eb="4">
      <t>ヒフク</t>
    </rPh>
    <rPh sb="4" eb="5">
      <t>コウ</t>
    </rPh>
    <phoneticPr fontId="80"/>
  </si>
  <si>
    <t>鉛作業</t>
    <rPh sb="0" eb="1">
      <t>ナマリ</t>
    </rPh>
    <rPh sb="1" eb="3">
      <t>サギョウ</t>
    </rPh>
    <phoneticPr fontId="80"/>
  </si>
  <si>
    <t>１級板金建築板金板金工</t>
  </si>
  <si>
    <t>吹付け工</t>
    <rPh sb="0" eb="2">
      <t>フキツ</t>
    </rPh>
    <rPh sb="3" eb="4">
      <t>コウ</t>
    </rPh>
    <phoneticPr fontId="80"/>
  </si>
  <si>
    <t>２級板金建築板金板金工</t>
  </si>
  <si>
    <t>仮設鍛治工</t>
    <rPh sb="0" eb="2">
      <t>カセツ</t>
    </rPh>
    <rPh sb="2" eb="4">
      <t>カジ</t>
    </rPh>
    <rPh sb="4" eb="5">
      <t>コウ</t>
    </rPh>
    <phoneticPr fontId="80"/>
  </si>
  <si>
    <t>有機溶剤</t>
    <rPh sb="0" eb="2">
      <t>ユウキ</t>
    </rPh>
    <rPh sb="2" eb="4">
      <t>ヨウザイ</t>
    </rPh>
    <phoneticPr fontId="80"/>
  </si>
  <si>
    <t>１板金工打ち出し板金</t>
  </si>
  <si>
    <t>圧接工</t>
    <rPh sb="0" eb="2">
      <t>アッセツ</t>
    </rPh>
    <rPh sb="2" eb="3">
      <t>コウ</t>
    </rPh>
    <phoneticPr fontId="80"/>
  </si>
  <si>
    <t>２板金工打ち出し板金</t>
  </si>
  <si>
    <t>スタッド工</t>
    <rPh sb="4" eb="5">
      <t>コウ</t>
    </rPh>
    <phoneticPr fontId="80"/>
  </si>
  <si>
    <t>１級かわらぶきスレート</t>
  </si>
  <si>
    <t>クレーンオペ</t>
    <phoneticPr fontId="80"/>
  </si>
  <si>
    <t>石綿作業</t>
    <rPh sb="0" eb="2">
      <t>セキメン</t>
    </rPh>
    <rPh sb="2" eb="4">
      <t>サギョウ</t>
    </rPh>
    <phoneticPr fontId="80"/>
  </si>
  <si>
    <t>２級かわらぶきスレート</t>
  </si>
  <si>
    <t>機械工</t>
    <rPh sb="0" eb="3">
      <t>キカイコウ</t>
    </rPh>
    <phoneticPr fontId="80"/>
  </si>
  <si>
    <t>１級ガラス施工</t>
  </si>
  <si>
    <t>トラック運転工</t>
    <rPh sb="4" eb="6">
      <t>ウンテン</t>
    </rPh>
    <rPh sb="6" eb="7">
      <t>コウ</t>
    </rPh>
    <phoneticPr fontId="80"/>
  </si>
  <si>
    <t>２級ガラス施工</t>
  </si>
  <si>
    <t>潜函・潜水工</t>
    <rPh sb="0" eb="2">
      <t>センカン</t>
    </rPh>
    <rPh sb="3" eb="6">
      <t>センスイコウ</t>
    </rPh>
    <phoneticPr fontId="80"/>
  </si>
  <si>
    <t>１級塗装・木工塗装工</t>
  </si>
  <si>
    <t>潜かん世話役</t>
    <rPh sb="0" eb="1">
      <t>ヒソカ</t>
    </rPh>
    <rPh sb="3" eb="6">
      <t>セワヤク</t>
    </rPh>
    <phoneticPr fontId="80"/>
  </si>
  <si>
    <t>２級塗装・木工塗装工</t>
  </si>
  <si>
    <t>潜函工</t>
    <rPh sb="0" eb="2">
      <t>センカン</t>
    </rPh>
    <rPh sb="2" eb="3">
      <t>コウ</t>
    </rPh>
    <phoneticPr fontId="80"/>
  </si>
  <si>
    <t>１級建築塗装工</t>
  </si>
  <si>
    <t>さく岩工</t>
    <rPh sb="2" eb="3">
      <t>イワ</t>
    </rPh>
    <rPh sb="3" eb="4">
      <t>コウ</t>
    </rPh>
    <phoneticPr fontId="80"/>
  </si>
  <si>
    <t>２級建築塗装工</t>
  </si>
  <si>
    <t>トンネル特殊工</t>
    <rPh sb="4" eb="6">
      <t>トクシュ</t>
    </rPh>
    <rPh sb="6" eb="7">
      <t>コウ</t>
    </rPh>
    <phoneticPr fontId="80"/>
  </si>
  <si>
    <t>１級金属塗装工</t>
  </si>
  <si>
    <t>シールド工</t>
    <rPh sb="4" eb="5">
      <t>コウ</t>
    </rPh>
    <phoneticPr fontId="80"/>
  </si>
  <si>
    <t>２級金属塗装工</t>
  </si>
  <si>
    <t>坑内注入工</t>
    <rPh sb="0" eb="2">
      <t>コウナイ</t>
    </rPh>
    <rPh sb="2" eb="4">
      <t>チュウニュウ</t>
    </rPh>
    <rPh sb="4" eb="5">
      <t>コウ</t>
    </rPh>
    <phoneticPr fontId="80"/>
  </si>
  <si>
    <t>１級タイル張り工</t>
    <phoneticPr fontId="80"/>
  </si>
  <si>
    <t>トンネル覆工</t>
    <rPh sb="4" eb="6">
      <t>フッコウ</t>
    </rPh>
    <phoneticPr fontId="80"/>
  </si>
  <si>
    <t>推進工</t>
    <rPh sb="0" eb="2">
      <t>スイシン</t>
    </rPh>
    <rPh sb="2" eb="3">
      <t>コウ</t>
    </rPh>
    <phoneticPr fontId="80"/>
  </si>
  <si>
    <t>トンネル作業員</t>
    <rPh sb="4" eb="7">
      <t>サギョウイン</t>
    </rPh>
    <phoneticPr fontId="80"/>
  </si>
  <si>
    <t>抗夫</t>
    <rPh sb="0" eb="1">
      <t>コウ</t>
    </rPh>
    <rPh sb="1" eb="2">
      <t>フ</t>
    </rPh>
    <phoneticPr fontId="80"/>
  </si>
  <si>
    <t>トンネル世話役</t>
    <rPh sb="4" eb="7">
      <t>セワヤク</t>
    </rPh>
    <phoneticPr fontId="80"/>
  </si>
  <si>
    <t>橋りょう特殊工</t>
    <rPh sb="0" eb="1">
      <t>キョウ</t>
    </rPh>
    <rPh sb="4" eb="6">
      <t>トクシュ</t>
    </rPh>
    <rPh sb="6" eb="7">
      <t>コウ</t>
    </rPh>
    <phoneticPr fontId="80"/>
  </si>
  <si>
    <t>PC工</t>
    <rPh sb="2" eb="3">
      <t>コウ</t>
    </rPh>
    <phoneticPr fontId="80"/>
  </si>
  <si>
    <t>橋りょう塗装工</t>
    <rPh sb="0" eb="1">
      <t>キョウ</t>
    </rPh>
    <rPh sb="4" eb="6">
      <t>トソウ</t>
    </rPh>
    <rPh sb="6" eb="7">
      <t>コウ</t>
    </rPh>
    <phoneticPr fontId="80"/>
  </si>
  <si>
    <t>橋りょう世話役</t>
    <rPh sb="0" eb="1">
      <t>キョウ</t>
    </rPh>
    <rPh sb="4" eb="7">
      <t>セワヤク</t>
    </rPh>
    <phoneticPr fontId="80"/>
  </si>
  <si>
    <t>高級船員</t>
    <rPh sb="0" eb="2">
      <t>コウキュウ</t>
    </rPh>
    <rPh sb="2" eb="4">
      <t>センイン</t>
    </rPh>
    <phoneticPr fontId="80"/>
  </si>
  <si>
    <t>普通船員</t>
    <rPh sb="0" eb="2">
      <t>フツウ</t>
    </rPh>
    <rPh sb="2" eb="4">
      <t>センイン</t>
    </rPh>
    <phoneticPr fontId="80"/>
  </si>
  <si>
    <t>潜水士</t>
    <rPh sb="0" eb="3">
      <t>センスイシ</t>
    </rPh>
    <phoneticPr fontId="80"/>
  </si>
  <si>
    <t>潜水夫</t>
    <rPh sb="0" eb="2">
      <t>センスイ</t>
    </rPh>
    <rPh sb="2" eb="3">
      <t>フ</t>
    </rPh>
    <phoneticPr fontId="80"/>
  </si>
  <si>
    <t>潜水連絡員</t>
    <rPh sb="0" eb="2">
      <t>センスイ</t>
    </rPh>
    <rPh sb="2" eb="5">
      <t>レンラクイン</t>
    </rPh>
    <phoneticPr fontId="80"/>
  </si>
  <si>
    <t>潜水送気員</t>
    <rPh sb="0" eb="2">
      <t>センスイ</t>
    </rPh>
    <rPh sb="2" eb="3">
      <t>ソウ</t>
    </rPh>
    <rPh sb="3" eb="4">
      <t>キ</t>
    </rPh>
    <rPh sb="4" eb="5">
      <t>イン</t>
    </rPh>
    <phoneticPr fontId="80"/>
  </si>
  <si>
    <t>山林砂防工</t>
    <rPh sb="0" eb="2">
      <t>サンリン</t>
    </rPh>
    <rPh sb="2" eb="4">
      <t>サボウ</t>
    </rPh>
    <rPh sb="4" eb="5">
      <t>コウ</t>
    </rPh>
    <phoneticPr fontId="80"/>
  </si>
  <si>
    <t>軌道工</t>
    <rPh sb="0" eb="2">
      <t>キドウ</t>
    </rPh>
    <rPh sb="2" eb="3">
      <t>コウ</t>
    </rPh>
    <phoneticPr fontId="80"/>
  </si>
  <si>
    <t>造作大工</t>
    <rPh sb="0" eb="2">
      <t>ゾウサ</t>
    </rPh>
    <rPh sb="2" eb="4">
      <t>ダイク</t>
    </rPh>
    <phoneticPr fontId="80"/>
  </si>
  <si>
    <t>墨出し工</t>
    <rPh sb="0" eb="1">
      <t>スミ</t>
    </rPh>
    <rPh sb="1" eb="2">
      <t>ダ</t>
    </rPh>
    <rPh sb="3" eb="4">
      <t>コウ</t>
    </rPh>
    <phoneticPr fontId="80"/>
  </si>
  <si>
    <t>左官手元</t>
    <rPh sb="0" eb="2">
      <t>サカン</t>
    </rPh>
    <rPh sb="2" eb="4">
      <t>テモト</t>
    </rPh>
    <phoneticPr fontId="80"/>
  </si>
  <si>
    <t>土間工</t>
    <rPh sb="0" eb="2">
      <t>ドマ</t>
    </rPh>
    <rPh sb="2" eb="3">
      <t>コウ</t>
    </rPh>
    <phoneticPr fontId="80"/>
  </si>
  <si>
    <t>補修工</t>
    <rPh sb="0" eb="2">
      <t>ホシュウ</t>
    </rPh>
    <rPh sb="2" eb="3">
      <t>コウ</t>
    </rPh>
    <phoneticPr fontId="80"/>
  </si>
  <si>
    <t>はつり工</t>
    <rPh sb="3" eb="4">
      <t>コウ</t>
    </rPh>
    <phoneticPr fontId="80"/>
  </si>
  <si>
    <t>防水工</t>
    <rPh sb="0" eb="2">
      <t>ボウスイ</t>
    </rPh>
    <rPh sb="2" eb="3">
      <t>コウ</t>
    </rPh>
    <phoneticPr fontId="80"/>
  </si>
  <si>
    <t>タイル工</t>
    <rPh sb="3" eb="4">
      <t>コウ</t>
    </rPh>
    <phoneticPr fontId="80"/>
  </si>
  <si>
    <t>タイル目地工</t>
    <rPh sb="3" eb="5">
      <t>メジ</t>
    </rPh>
    <rPh sb="5" eb="6">
      <t>コウ</t>
    </rPh>
    <phoneticPr fontId="80"/>
  </si>
  <si>
    <t>金物工</t>
    <rPh sb="0" eb="2">
      <t>カナモノ</t>
    </rPh>
    <rPh sb="2" eb="3">
      <t>コウ</t>
    </rPh>
    <phoneticPr fontId="80"/>
  </si>
  <si>
    <t>金属工</t>
    <rPh sb="0" eb="2">
      <t>キンゾク</t>
    </rPh>
    <rPh sb="2" eb="3">
      <t>コウ</t>
    </rPh>
    <phoneticPr fontId="80"/>
  </si>
  <si>
    <t>１級噴霧塗装</t>
  </si>
  <si>
    <t>LGS工</t>
    <rPh sb="3" eb="4">
      <t>コウ</t>
    </rPh>
    <phoneticPr fontId="80"/>
  </si>
  <si>
    <t>２級噴霧塗装</t>
  </si>
  <si>
    <t>サッシ工</t>
    <rPh sb="3" eb="4">
      <t>コウ</t>
    </rPh>
    <phoneticPr fontId="80"/>
  </si>
  <si>
    <t>１級畳制作・畳工</t>
  </si>
  <si>
    <t>金属製建具工</t>
    <rPh sb="0" eb="3">
      <t>キンゾクセイ</t>
    </rPh>
    <rPh sb="3" eb="5">
      <t>タテグ</t>
    </rPh>
    <rPh sb="5" eb="6">
      <t>コウ</t>
    </rPh>
    <phoneticPr fontId="80"/>
  </si>
  <si>
    <t>２級畳制作・畳工</t>
  </si>
  <si>
    <t>シャッター工</t>
    <rPh sb="5" eb="6">
      <t>コウ</t>
    </rPh>
    <phoneticPr fontId="80"/>
  </si>
  <si>
    <t>１級内装天井床表装表具</t>
  </si>
  <si>
    <t>自動扉工</t>
    <rPh sb="0" eb="2">
      <t>ジドウ</t>
    </rPh>
    <rPh sb="2" eb="3">
      <t>トビラ</t>
    </rPh>
    <rPh sb="3" eb="4">
      <t>コウ</t>
    </rPh>
    <phoneticPr fontId="80"/>
  </si>
  <si>
    <t>２級内装天井床表装表具</t>
  </si>
  <si>
    <t>金物一鍵工</t>
    <rPh sb="0" eb="2">
      <t>カナモノ</t>
    </rPh>
    <rPh sb="2" eb="3">
      <t>イチ</t>
    </rPh>
    <rPh sb="3" eb="4">
      <t>カギ</t>
    </rPh>
    <rPh sb="4" eb="5">
      <t>コウ</t>
    </rPh>
    <phoneticPr fontId="80"/>
  </si>
  <si>
    <t>１級熱絶縁施工</t>
  </si>
  <si>
    <t>屋根ふき工</t>
    <rPh sb="0" eb="2">
      <t>ヤネ</t>
    </rPh>
    <rPh sb="4" eb="5">
      <t>コウ</t>
    </rPh>
    <phoneticPr fontId="80"/>
  </si>
  <si>
    <t>２級熱絶縁施工</t>
  </si>
  <si>
    <t>屋根壁張工</t>
    <rPh sb="0" eb="2">
      <t>ヤネ</t>
    </rPh>
    <rPh sb="2" eb="3">
      <t>カベ</t>
    </rPh>
    <rPh sb="3" eb="4">
      <t>ハ</t>
    </rPh>
    <rPh sb="4" eb="5">
      <t>コウ</t>
    </rPh>
    <phoneticPr fontId="80"/>
  </si>
  <si>
    <t>１級建具制作土木サッシ</t>
  </si>
  <si>
    <t>瓦葺工</t>
    <rPh sb="0" eb="2">
      <t>カワラブキ</t>
    </rPh>
    <rPh sb="2" eb="3">
      <t>コウ</t>
    </rPh>
    <phoneticPr fontId="80"/>
  </si>
  <si>
    <t>２級建具制作土木サッシ</t>
  </si>
  <si>
    <t>スレート瓦葺工</t>
    <rPh sb="4" eb="6">
      <t>カワラブキ</t>
    </rPh>
    <rPh sb="6" eb="7">
      <t>コウ</t>
    </rPh>
    <phoneticPr fontId="80"/>
  </si>
  <si>
    <t>１級造園</t>
  </si>
  <si>
    <t>スレート工</t>
    <rPh sb="4" eb="5">
      <t>コウ</t>
    </rPh>
    <phoneticPr fontId="80"/>
  </si>
  <si>
    <t>２級造園</t>
  </si>
  <si>
    <t>金属屋根葺工</t>
    <rPh sb="0" eb="2">
      <t>キンゾク</t>
    </rPh>
    <rPh sb="2" eb="4">
      <t>ヤネ</t>
    </rPh>
    <rPh sb="4" eb="5">
      <t>シュウ</t>
    </rPh>
    <rPh sb="5" eb="6">
      <t>コウ</t>
    </rPh>
    <phoneticPr fontId="80"/>
  </si>
  <si>
    <t>１級防水施工</t>
  </si>
  <si>
    <t>内装工</t>
    <rPh sb="0" eb="2">
      <t>ナイソウ</t>
    </rPh>
    <rPh sb="2" eb="3">
      <t>コウ</t>
    </rPh>
    <phoneticPr fontId="80"/>
  </si>
  <si>
    <t>２級防水施工</t>
  </si>
  <si>
    <t>ボード工</t>
    <rPh sb="3" eb="4">
      <t>コウ</t>
    </rPh>
    <phoneticPr fontId="80"/>
  </si>
  <si>
    <t>１級さく井</t>
  </si>
  <si>
    <t>GL工</t>
    <rPh sb="2" eb="3">
      <t>コウ</t>
    </rPh>
    <phoneticPr fontId="80"/>
  </si>
  <si>
    <t>２級さく井</t>
  </si>
  <si>
    <t>クロス工</t>
    <rPh sb="3" eb="4">
      <t>コウ</t>
    </rPh>
    <phoneticPr fontId="80"/>
  </si>
  <si>
    <t>１級ｳｴﾙﾎﾟｲﾝﾄ施工</t>
  </si>
  <si>
    <t>床張工</t>
    <rPh sb="0" eb="1">
      <t>ユカ</t>
    </rPh>
    <rPh sb="1" eb="2">
      <t>バ</t>
    </rPh>
    <rPh sb="2" eb="3">
      <t>コウ</t>
    </rPh>
    <phoneticPr fontId="80"/>
  </si>
  <si>
    <t>２級ｳｴﾙﾎﾟｲﾝﾄ施工</t>
  </si>
  <si>
    <t>家具工</t>
    <rPh sb="0" eb="2">
      <t>カグ</t>
    </rPh>
    <rPh sb="2" eb="3">
      <t>コウ</t>
    </rPh>
    <phoneticPr fontId="80"/>
  </si>
  <si>
    <t>１種電気主任技術者</t>
  </si>
  <si>
    <t>ブラインド工</t>
    <rPh sb="5" eb="6">
      <t>コウ</t>
    </rPh>
    <phoneticPr fontId="80"/>
  </si>
  <si>
    <t>２種電気主任技術者</t>
  </si>
  <si>
    <t>塗り戻工</t>
    <rPh sb="0" eb="1">
      <t>ヌ</t>
    </rPh>
    <rPh sb="2" eb="3">
      <t>モド</t>
    </rPh>
    <rPh sb="3" eb="4">
      <t>コウ</t>
    </rPh>
    <phoneticPr fontId="80"/>
  </si>
  <si>
    <t>３種電気主任技術者</t>
  </si>
  <si>
    <t>貼物工</t>
    <rPh sb="0" eb="1">
      <t>ハリ</t>
    </rPh>
    <rPh sb="1" eb="2">
      <t>モノ</t>
    </rPh>
    <rPh sb="2" eb="3">
      <t>コウ</t>
    </rPh>
    <phoneticPr fontId="80"/>
  </si>
  <si>
    <t>一種電気工事士</t>
  </si>
  <si>
    <t>ガラス工</t>
    <rPh sb="3" eb="4">
      <t>コウ</t>
    </rPh>
    <phoneticPr fontId="80"/>
  </si>
  <si>
    <t>二種電気工事士</t>
  </si>
  <si>
    <t>ガラスブロック工</t>
    <rPh sb="7" eb="8">
      <t>コウ</t>
    </rPh>
    <phoneticPr fontId="80"/>
  </si>
  <si>
    <t>高圧電気工事技術者</t>
  </si>
  <si>
    <t>ガラスリーリング工</t>
    <rPh sb="8" eb="9">
      <t>コウ</t>
    </rPh>
    <phoneticPr fontId="80"/>
  </si>
  <si>
    <t>甲火薬取扱保安責任者</t>
  </si>
  <si>
    <t>たたみ工</t>
    <rPh sb="3" eb="4">
      <t>コウ</t>
    </rPh>
    <phoneticPr fontId="80"/>
  </si>
  <si>
    <t>乙火薬取扱保安責任者</t>
  </si>
  <si>
    <t>建具工</t>
    <rPh sb="0" eb="2">
      <t>タテグ</t>
    </rPh>
    <rPh sb="2" eb="3">
      <t>コウ</t>
    </rPh>
    <phoneticPr fontId="80"/>
  </si>
  <si>
    <t>丙火薬取扱保安責任者</t>
  </si>
  <si>
    <t>金建具工</t>
    <rPh sb="0" eb="1">
      <t>カネ</t>
    </rPh>
    <rPh sb="1" eb="3">
      <t>タテグ</t>
    </rPh>
    <rPh sb="3" eb="4">
      <t>コウ</t>
    </rPh>
    <phoneticPr fontId="80"/>
  </si>
  <si>
    <t>採石業務管理者</t>
  </si>
  <si>
    <t>木建具工</t>
    <rPh sb="0" eb="1">
      <t>モク</t>
    </rPh>
    <rPh sb="1" eb="3">
      <t>タテグ</t>
    </rPh>
    <rPh sb="3" eb="4">
      <t>コウ</t>
    </rPh>
    <phoneticPr fontId="80"/>
  </si>
  <si>
    <t>甲ガス主任技術者</t>
  </si>
  <si>
    <t>配管工</t>
    <rPh sb="0" eb="3">
      <t>ハイカンコウ</t>
    </rPh>
    <phoneticPr fontId="80"/>
  </si>
  <si>
    <t>乙ガス主任技術者</t>
  </si>
  <si>
    <t>衛生配管</t>
    <rPh sb="0" eb="2">
      <t>エイセイ</t>
    </rPh>
    <rPh sb="2" eb="4">
      <t>ハイカン</t>
    </rPh>
    <phoneticPr fontId="80"/>
  </si>
  <si>
    <t>丙ガス主任技術者</t>
  </si>
  <si>
    <t>輸送設備工</t>
    <rPh sb="0" eb="2">
      <t>ユソウ</t>
    </rPh>
    <rPh sb="2" eb="4">
      <t>セツビ</t>
    </rPh>
    <rPh sb="4" eb="5">
      <t>コウ</t>
    </rPh>
    <phoneticPr fontId="80"/>
  </si>
  <si>
    <t>１種ダム水路主任技術者</t>
  </si>
  <si>
    <t>空調配管</t>
    <rPh sb="0" eb="2">
      <t>クウチョウ</t>
    </rPh>
    <rPh sb="2" eb="4">
      <t>ハイカン</t>
    </rPh>
    <phoneticPr fontId="80"/>
  </si>
  <si>
    <t>２種ダム水路主任技術者</t>
  </si>
  <si>
    <t>冷媒配管</t>
    <rPh sb="0" eb="2">
      <t>レイバイ</t>
    </rPh>
    <rPh sb="2" eb="4">
      <t>ハイカン</t>
    </rPh>
    <phoneticPr fontId="80"/>
  </si>
  <si>
    <t>砕石業務管理者</t>
  </si>
  <si>
    <t>消火配管</t>
    <rPh sb="0" eb="2">
      <t>ショウカ</t>
    </rPh>
    <rPh sb="2" eb="4">
      <t>ハイカン</t>
    </rPh>
    <phoneticPr fontId="80"/>
  </si>
  <si>
    <t>インテリアコーディ</t>
  </si>
  <si>
    <t>設備工(配管)</t>
    <rPh sb="0" eb="2">
      <t>セツビ</t>
    </rPh>
    <rPh sb="2" eb="3">
      <t>コウ</t>
    </rPh>
    <rPh sb="4" eb="6">
      <t>ハイカン</t>
    </rPh>
    <phoneticPr fontId="80"/>
  </si>
  <si>
    <t>環境測量士</t>
  </si>
  <si>
    <t>仮設給排水工</t>
    <rPh sb="0" eb="2">
      <t>カセツ</t>
    </rPh>
    <rPh sb="2" eb="5">
      <t>キュウハイスイ</t>
    </rPh>
    <rPh sb="5" eb="6">
      <t>コウ</t>
    </rPh>
    <phoneticPr fontId="80"/>
  </si>
  <si>
    <t>大気１種公害防止管理者</t>
  </si>
  <si>
    <t>ダクト工</t>
    <rPh sb="3" eb="4">
      <t>コウ</t>
    </rPh>
    <phoneticPr fontId="80"/>
  </si>
  <si>
    <t>大気２種公害防止管理者</t>
  </si>
  <si>
    <t>空調設備工(ダクト)</t>
    <rPh sb="0" eb="2">
      <t>クウチョウ</t>
    </rPh>
    <rPh sb="2" eb="4">
      <t>セツビ</t>
    </rPh>
    <rPh sb="4" eb="5">
      <t>コウ</t>
    </rPh>
    <phoneticPr fontId="80"/>
  </si>
  <si>
    <t>大気３種公害防止管理者</t>
  </si>
  <si>
    <t>設備工（ダクト)</t>
    <rPh sb="0" eb="2">
      <t>セツビ</t>
    </rPh>
    <rPh sb="2" eb="3">
      <t>コウ</t>
    </rPh>
    <phoneticPr fontId="80"/>
  </si>
  <si>
    <t>大気４種公害防止管理者</t>
  </si>
  <si>
    <t>保温工</t>
    <rPh sb="0" eb="2">
      <t>ホオン</t>
    </rPh>
    <rPh sb="2" eb="3">
      <t>コウ</t>
    </rPh>
    <phoneticPr fontId="80"/>
  </si>
  <si>
    <t>水質１種公害防止管理者</t>
  </si>
  <si>
    <t>空調設備工(保温)</t>
    <rPh sb="0" eb="2">
      <t>クウチョウ</t>
    </rPh>
    <rPh sb="2" eb="4">
      <t>セツビ</t>
    </rPh>
    <rPh sb="4" eb="5">
      <t>コウ</t>
    </rPh>
    <rPh sb="6" eb="8">
      <t>ホオン</t>
    </rPh>
    <phoneticPr fontId="80"/>
  </si>
  <si>
    <t>水質２種公害防止管理者</t>
  </si>
  <si>
    <t>衛生保温工</t>
    <rPh sb="0" eb="2">
      <t>エイセイ</t>
    </rPh>
    <rPh sb="2" eb="4">
      <t>ホオン</t>
    </rPh>
    <rPh sb="4" eb="5">
      <t>コウ</t>
    </rPh>
    <phoneticPr fontId="80"/>
  </si>
  <si>
    <t>水質３種公害防止管理者</t>
  </si>
  <si>
    <t>冷暖房空調工</t>
    <rPh sb="0" eb="3">
      <t>レイダンボウ</t>
    </rPh>
    <rPh sb="3" eb="5">
      <t>クウチョウ</t>
    </rPh>
    <rPh sb="5" eb="6">
      <t>コウ</t>
    </rPh>
    <phoneticPr fontId="80"/>
  </si>
  <si>
    <t>水質４種公害防止管理者</t>
  </si>
  <si>
    <t>空調保温工</t>
    <rPh sb="0" eb="2">
      <t>クウチョウ</t>
    </rPh>
    <rPh sb="2" eb="4">
      <t>ホオン</t>
    </rPh>
    <rPh sb="4" eb="5">
      <t>コウ</t>
    </rPh>
    <phoneticPr fontId="80"/>
  </si>
  <si>
    <t>騒音公害防止管理者</t>
  </si>
  <si>
    <t>設備工(保温)</t>
    <rPh sb="0" eb="2">
      <t>セツビ</t>
    </rPh>
    <rPh sb="2" eb="3">
      <t>コウ</t>
    </rPh>
    <rPh sb="4" eb="6">
      <t>ホオン</t>
    </rPh>
    <phoneticPr fontId="80"/>
  </si>
  <si>
    <t>振動公害防止管理者</t>
  </si>
  <si>
    <t>建設ブロック工</t>
    <rPh sb="0" eb="2">
      <t>ケンセツ</t>
    </rPh>
    <rPh sb="6" eb="7">
      <t>コウ</t>
    </rPh>
    <phoneticPr fontId="80"/>
  </si>
  <si>
    <t>粉じん公害防止管理者</t>
  </si>
  <si>
    <t>空調ブロック工</t>
    <rPh sb="0" eb="2">
      <t>クウチョウ</t>
    </rPh>
    <rPh sb="6" eb="7">
      <t>コウ</t>
    </rPh>
    <phoneticPr fontId="80"/>
  </si>
  <si>
    <t>公害防止主任管理者</t>
  </si>
  <si>
    <t>ALC工</t>
    <rPh sb="3" eb="4">
      <t>コウ</t>
    </rPh>
    <phoneticPr fontId="80"/>
  </si>
  <si>
    <t>低電圧取扱責任者</t>
  </si>
  <si>
    <t>プレキャストコンクリート工</t>
    <rPh sb="12" eb="13">
      <t>コウ</t>
    </rPh>
    <phoneticPr fontId="80"/>
  </si>
  <si>
    <t>低圧電線作業者</t>
  </si>
  <si>
    <t>レンガ工</t>
    <rPh sb="3" eb="4">
      <t>コウ</t>
    </rPh>
    <phoneticPr fontId="80"/>
  </si>
  <si>
    <t>低圧電路作業者</t>
  </si>
  <si>
    <t>設備機械工</t>
    <rPh sb="0" eb="2">
      <t>セツビ</t>
    </rPh>
    <rPh sb="2" eb="4">
      <t>キカイ</t>
    </rPh>
    <rPh sb="4" eb="5">
      <t>コウ</t>
    </rPh>
    <phoneticPr fontId="80"/>
  </si>
  <si>
    <t>高圧電路作業者</t>
  </si>
  <si>
    <t>衛生設備工</t>
    <rPh sb="0" eb="2">
      <t>エイセイ</t>
    </rPh>
    <rPh sb="2" eb="4">
      <t>セツビ</t>
    </rPh>
    <rPh sb="4" eb="5">
      <t>コウ</t>
    </rPh>
    <phoneticPr fontId="80"/>
  </si>
  <si>
    <t>甲危険物取扱者</t>
  </si>
  <si>
    <t>衛生工</t>
    <rPh sb="0" eb="2">
      <t>エイセイ</t>
    </rPh>
    <rPh sb="2" eb="3">
      <t>コウ</t>
    </rPh>
    <phoneticPr fontId="80"/>
  </si>
  <si>
    <t>乙危険物取扱者</t>
  </si>
  <si>
    <t>給排水衛生設備工</t>
    <rPh sb="0" eb="3">
      <t>キュウハイスイ</t>
    </rPh>
    <rPh sb="3" eb="5">
      <t>エイセイ</t>
    </rPh>
    <rPh sb="5" eb="7">
      <t>セツビ</t>
    </rPh>
    <rPh sb="7" eb="8">
      <t>コウ</t>
    </rPh>
    <phoneticPr fontId="80"/>
  </si>
  <si>
    <t>丙危険物取扱者</t>
  </si>
  <si>
    <t>給排水衛生工</t>
    <rPh sb="0" eb="3">
      <t>キュウハイスイ</t>
    </rPh>
    <rPh sb="3" eb="5">
      <t>エイセイ</t>
    </rPh>
    <rPh sb="5" eb="6">
      <t>コウ</t>
    </rPh>
    <phoneticPr fontId="80"/>
  </si>
  <si>
    <t>空調工</t>
    <rPh sb="0" eb="2">
      <t>クウチョウ</t>
    </rPh>
    <rPh sb="2" eb="3">
      <t>コウ</t>
    </rPh>
    <phoneticPr fontId="80"/>
  </si>
  <si>
    <t>普通自動車運転免許2種</t>
  </si>
  <si>
    <t>昇降機設備工</t>
    <rPh sb="0" eb="2">
      <t>ショウコウ</t>
    </rPh>
    <rPh sb="2" eb="3">
      <t>キ</t>
    </rPh>
    <rPh sb="3" eb="5">
      <t>セツビ</t>
    </rPh>
    <rPh sb="5" eb="6">
      <t>コウ</t>
    </rPh>
    <phoneticPr fontId="80"/>
  </si>
  <si>
    <t>大型自動車運転免許1種</t>
  </si>
  <si>
    <t>エレベータ工</t>
    <rPh sb="5" eb="6">
      <t>コウ</t>
    </rPh>
    <phoneticPr fontId="80"/>
  </si>
  <si>
    <t>大型自動車運転免許2種</t>
  </si>
  <si>
    <t>昇降機工</t>
    <rPh sb="0" eb="3">
      <t>ショウコウキ</t>
    </rPh>
    <phoneticPr fontId="80"/>
  </si>
  <si>
    <t>大特自動車運転免許1種</t>
  </si>
  <si>
    <t>特殊設備工</t>
    <rPh sb="0" eb="2">
      <t>トクシュ</t>
    </rPh>
    <rPh sb="2" eb="4">
      <t>セツビ</t>
    </rPh>
    <rPh sb="4" eb="5">
      <t>コウ</t>
    </rPh>
    <phoneticPr fontId="80"/>
  </si>
  <si>
    <t>大特自動車運転免許2種</t>
  </si>
  <si>
    <t>計装工</t>
    <rPh sb="0" eb="2">
      <t>ケイソウ</t>
    </rPh>
    <rPh sb="2" eb="3">
      <t>コウ</t>
    </rPh>
    <phoneticPr fontId="80"/>
  </si>
  <si>
    <t>自動二輪車運転免許</t>
  </si>
  <si>
    <t>設備雑工</t>
    <rPh sb="0" eb="2">
      <t>セツビ</t>
    </rPh>
    <rPh sb="2" eb="3">
      <t>ザツ</t>
    </rPh>
    <rPh sb="3" eb="4">
      <t>コウ</t>
    </rPh>
    <phoneticPr fontId="80"/>
  </si>
  <si>
    <t>原動機付自転車免許</t>
  </si>
  <si>
    <t>機械とび工</t>
    <rPh sb="0" eb="2">
      <t>キカイ</t>
    </rPh>
    <rPh sb="4" eb="5">
      <t>コウ</t>
    </rPh>
    <phoneticPr fontId="80"/>
  </si>
  <si>
    <t>小型特殊自動車免許</t>
  </si>
  <si>
    <t>設備工(設備機械)</t>
    <rPh sb="0" eb="2">
      <t>セツビ</t>
    </rPh>
    <rPh sb="2" eb="3">
      <t>コウ</t>
    </rPh>
    <rPh sb="4" eb="6">
      <t>セツビ</t>
    </rPh>
    <rPh sb="6" eb="8">
      <t>キカイ</t>
    </rPh>
    <phoneticPr fontId="80"/>
  </si>
  <si>
    <t>１級総合無線通信士</t>
  </si>
  <si>
    <t>伐採工</t>
    <rPh sb="0" eb="2">
      <t>バッサイ</t>
    </rPh>
    <rPh sb="2" eb="3">
      <t>コウ</t>
    </rPh>
    <phoneticPr fontId="80"/>
  </si>
  <si>
    <t>２級総合無線通信士</t>
  </si>
  <si>
    <t>解体工</t>
    <rPh sb="0" eb="2">
      <t>カイタイ</t>
    </rPh>
    <rPh sb="2" eb="3">
      <t>コウ</t>
    </rPh>
    <phoneticPr fontId="80"/>
  </si>
  <si>
    <t>３級総合無線通信士</t>
  </si>
  <si>
    <t>井戸工</t>
    <rPh sb="0" eb="2">
      <t>イド</t>
    </rPh>
    <rPh sb="2" eb="3">
      <t>コウ</t>
    </rPh>
    <phoneticPr fontId="80"/>
  </si>
  <si>
    <t>航空無線通信士</t>
  </si>
  <si>
    <t>ボーリング工</t>
    <rPh sb="5" eb="6">
      <t>コウ</t>
    </rPh>
    <phoneticPr fontId="80"/>
  </si>
  <si>
    <t>電話無線通信士</t>
  </si>
  <si>
    <t>グラウト工</t>
    <rPh sb="4" eb="5">
      <t>コウ</t>
    </rPh>
    <phoneticPr fontId="80"/>
  </si>
  <si>
    <t>１級無線技術士</t>
  </si>
  <si>
    <t>注入工</t>
    <rPh sb="0" eb="2">
      <t>チュウニュウ</t>
    </rPh>
    <rPh sb="2" eb="3">
      <t>コウ</t>
    </rPh>
    <phoneticPr fontId="80"/>
  </si>
  <si>
    <t>２級無線技術士</t>
  </si>
  <si>
    <t>警備員</t>
    <rPh sb="0" eb="3">
      <t>ケイビイン</t>
    </rPh>
    <phoneticPr fontId="80"/>
  </si>
  <si>
    <t>特殊無線技術士</t>
  </si>
  <si>
    <t>施工図要員</t>
    <rPh sb="0" eb="2">
      <t>セコウ</t>
    </rPh>
    <rPh sb="2" eb="3">
      <t>ズ</t>
    </rPh>
    <rPh sb="3" eb="5">
      <t>ヨウイン</t>
    </rPh>
    <phoneticPr fontId="80"/>
  </si>
  <si>
    <t>電信アマ無線技術士</t>
  </si>
  <si>
    <t>図面工</t>
    <rPh sb="0" eb="2">
      <t>ズメン</t>
    </rPh>
    <rPh sb="2" eb="3">
      <t>コウ</t>
    </rPh>
    <phoneticPr fontId="80"/>
  </si>
  <si>
    <t>電話アマ無線技術士</t>
  </si>
  <si>
    <t>サイン工</t>
    <rPh sb="3" eb="4">
      <t>コウ</t>
    </rPh>
    <phoneticPr fontId="80"/>
  </si>
  <si>
    <t>浄化槽設備士</t>
  </si>
  <si>
    <t>看板工</t>
    <rPh sb="0" eb="2">
      <t>カンバン</t>
    </rPh>
    <rPh sb="2" eb="3">
      <t>コウ</t>
    </rPh>
    <phoneticPr fontId="80"/>
  </si>
  <si>
    <t>浄化槽管理士</t>
  </si>
  <si>
    <t>煙突工</t>
    <rPh sb="0" eb="2">
      <t>エントツ</t>
    </rPh>
    <rPh sb="2" eb="3">
      <t>コウ</t>
    </rPh>
    <phoneticPr fontId="80"/>
  </si>
  <si>
    <t>建築環境衛生技術者</t>
  </si>
  <si>
    <t>断熱工</t>
    <rPh sb="0" eb="2">
      <t>ダンネツ</t>
    </rPh>
    <rPh sb="2" eb="3">
      <t>コウ</t>
    </rPh>
    <phoneticPr fontId="80"/>
  </si>
  <si>
    <t>毒物劇物取扱者</t>
  </si>
  <si>
    <t>検査員</t>
    <rPh sb="0" eb="3">
      <t>ケンサイン</t>
    </rPh>
    <phoneticPr fontId="80"/>
  </si>
  <si>
    <t>廃棄物処理技術管理者</t>
  </si>
  <si>
    <t>シーリング工</t>
    <rPh sb="5" eb="6">
      <t>コウ</t>
    </rPh>
    <phoneticPr fontId="80"/>
  </si>
  <si>
    <t>浄化槽技術管理者</t>
  </si>
  <si>
    <t>ロボット工</t>
    <rPh sb="4" eb="5">
      <t>コウ</t>
    </rPh>
    <phoneticPr fontId="80"/>
  </si>
  <si>
    <t>特別産業廃棄物責任者</t>
  </si>
  <si>
    <t>重機土木</t>
    <rPh sb="0" eb="2">
      <t>ジュウキ</t>
    </rPh>
    <rPh sb="2" eb="4">
      <t>ドボク</t>
    </rPh>
    <phoneticPr fontId="80"/>
  </si>
  <si>
    <t>小型船舶操縦士</t>
  </si>
  <si>
    <t>圧気作業員</t>
    <rPh sb="0" eb="1">
      <t>アツ</t>
    </rPh>
    <rPh sb="1" eb="2">
      <t>キ</t>
    </rPh>
    <rPh sb="2" eb="5">
      <t>サギョウイン</t>
    </rPh>
    <phoneticPr fontId="80"/>
  </si>
  <si>
    <t>四級小型船舶操縦士</t>
  </si>
  <si>
    <t>住宅工</t>
    <rPh sb="0" eb="2">
      <t>ジュウタク</t>
    </rPh>
    <rPh sb="2" eb="3">
      <t>コウ</t>
    </rPh>
    <phoneticPr fontId="80"/>
  </si>
  <si>
    <t>土地家屋調査士</t>
  </si>
  <si>
    <t>その他職種工</t>
    <rPh sb="2" eb="3">
      <t>タ</t>
    </rPh>
    <rPh sb="3" eb="5">
      <t>ショクシュ</t>
    </rPh>
    <rPh sb="5" eb="6">
      <t>コウ</t>
    </rPh>
    <phoneticPr fontId="80"/>
  </si>
  <si>
    <t>１種放射線取扱主任者</t>
  </si>
  <si>
    <t>直庸工</t>
  </si>
  <si>
    <t>２種放射線取扱主任者</t>
  </si>
  <si>
    <t>一般事務員</t>
    <rPh sb="0" eb="2">
      <t>イッパン</t>
    </rPh>
    <rPh sb="2" eb="5">
      <t>ジムイン</t>
    </rPh>
    <phoneticPr fontId="80"/>
  </si>
  <si>
    <t>技術士・機械</t>
  </si>
  <si>
    <t>技術士・船舶</t>
  </si>
  <si>
    <t>助手</t>
    <rPh sb="0" eb="2">
      <t>ジョシュ</t>
    </rPh>
    <phoneticPr fontId="80"/>
  </si>
  <si>
    <t>技術士・航空、宇宙</t>
  </si>
  <si>
    <t>測量上級主任技師</t>
  </si>
  <si>
    <t>技術士・電気、電子</t>
  </si>
  <si>
    <t>測量主任技師</t>
    <phoneticPr fontId="80"/>
  </si>
  <si>
    <t>技術士・科学</t>
  </si>
  <si>
    <t>測量技師</t>
    <rPh sb="0" eb="4">
      <t>ソクリョウギシ</t>
    </rPh>
    <phoneticPr fontId="80"/>
  </si>
  <si>
    <t>技術士・繊維</t>
  </si>
  <si>
    <t>測量技師補</t>
    <rPh sb="0" eb="4">
      <t>ソクリョウギシ</t>
    </rPh>
    <rPh sb="4" eb="5">
      <t>ホ</t>
    </rPh>
    <phoneticPr fontId="80"/>
  </si>
  <si>
    <t>技術士・金属</t>
  </si>
  <si>
    <t>測量助手</t>
    <rPh sb="0" eb="2">
      <t>ソクリョウ</t>
    </rPh>
    <rPh sb="2" eb="4">
      <t>ジョシュ</t>
    </rPh>
    <phoneticPr fontId="80"/>
  </si>
  <si>
    <t>技術士・資源工学</t>
  </si>
  <si>
    <t>測量士</t>
    <rPh sb="0" eb="3">
      <t>ソクリョウシ</t>
    </rPh>
    <phoneticPr fontId="80"/>
  </si>
  <si>
    <t>技術士・建設</t>
  </si>
  <si>
    <t>操縦士</t>
    <rPh sb="0" eb="3">
      <t>ソウジュウシ</t>
    </rPh>
    <phoneticPr fontId="80"/>
  </si>
  <si>
    <t>技術士・水道</t>
  </si>
  <si>
    <t>整備士</t>
    <rPh sb="0" eb="3">
      <t>セイビシ</t>
    </rPh>
    <phoneticPr fontId="80"/>
  </si>
  <si>
    <t>技術士・衛生科学</t>
  </si>
  <si>
    <t>撮影士</t>
    <rPh sb="0" eb="2">
      <t>サツエイ</t>
    </rPh>
    <rPh sb="2" eb="3">
      <t>シ</t>
    </rPh>
    <phoneticPr fontId="80"/>
  </si>
  <si>
    <t>技術士・農業</t>
  </si>
  <si>
    <t>撮影助手</t>
    <rPh sb="0" eb="2">
      <t>サツエイ</t>
    </rPh>
    <rPh sb="2" eb="4">
      <t>ジョシュ</t>
    </rPh>
    <phoneticPr fontId="80"/>
  </si>
  <si>
    <t>技術士・林業</t>
  </si>
  <si>
    <t>主任地質調査員</t>
    <rPh sb="0" eb="2">
      <t>シュニン</t>
    </rPh>
    <rPh sb="2" eb="4">
      <t>チシツ</t>
    </rPh>
    <rPh sb="4" eb="7">
      <t>チョウサイン</t>
    </rPh>
    <phoneticPr fontId="80"/>
  </si>
  <si>
    <t>技術士・水産</t>
  </si>
  <si>
    <t>地質調査員</t>
    <rPh sb="0" eb="2">
      <t>チシツ</t>
    </rPh>
    <rPh sb="2" eb="4">
      <t>チョウサ</t>
    </rPh>
    <rPh sb="4" eb="5">
      <t>イン</t>
    </rPh>
    <phoneticPr fontId="80"/>
  </si>
  <si>
    <t>技術士・経営工学</t>
  </si>
  <si>
    <t>理事・技師長</t>
    <rPh sb="0" eb="2">
      <t>リジ</t>
    </rPh>
    <rPh sb="3" eb="6">
      <t>ギシチョウ</t>
    </rPh>
    <phoneticPr fontId="80"/>
  </si>
  <si>
    <t>技術士・情報処理</t>
  </si>
  <si>
    <t>主任技師</t>
    <rPh sb="0" eb="2">
      <t>シュニン</t>
    </rPh>
    <rPh sb="2" eb="4">
      <t>ギシ</t>
    </rPh>
    <phoneticPr fontId="80"/>
  </si>
  <si>
    <t>技術士・応用科学</t>
  </si>
  <si>
    <t>技師</t>
    <rPh sb="0" eb="2">
      <t>ギシ</t>
    </rPh>
    <phoneticPr fontId="80"/>
  </si>
  <si>
    <t>技術士・生物工学</t>
  </si>
  <si>
    <t>技術員</t>
    <rPh sb="0" eb="3">
      <t>ギジュツイン</t>
    </rPh>
    <phoneticPr fontId="80"/>
  </si>
  <si>
    <t>技術士補・機械</t>
  </si>
  <si>
    <t>主任技術者</t>
    <rPh sb="0" eb="2">
      <t>シュニン</t>
    </rPh>
    <rPh sb="2" eb="5">
      <t>ギジュツシャ</t>
    </rPh>
    <phoneticPr fontId="80"/>
  </si>
  <si>
    <t>技術士補・船舶</t>
    <rPh sb="3" eb="4">
      <t>ホ</t>
    </rPh>
    <phoneticPr fontId="80"/>
  </si>
  <si>
    <t>実験上級主任技師</t>
  </si>
  <si>
    <t>技術士補・航空、宇宙</t>
    <phoneticPr fontId="80"/>
  </si>
  <si>
    <t>実験主任技師</t>
  </si>
  <si>
    <t>技術士補・電気、電子</t>
    <phoneticPr fontId="80"/>
  </si>
  <si>
    <t>実験技師</t>
  </si>
  <si>
    <t>技術士補・科学</t>
    <phoneticPr fontId="80"/>
  </si>
  <si>
    <t>実験技師補</t>
  </si>
  <si>
    <t>技術士補・繊維</t>
    <phoneticPr fontId="80"/>
  </si>
  <si>
    <t>実験助手</t>
  </si>
  <si>
    <t>技術士補・金属</t>
    <phoneticPr fontId="80"/>
  </si>
  <si>
    <t>オペレータ</t>
    <phoneticPr fontId="80"/>
  </si>
  <si>
    <t>技術士補・資源工学</t>
    <phoneticPr fontId="80"/>
  </si>
  <si>
    <t>パンチャー</t>
    <phoneticPr fontId="80"/>
  </si>
  <si>
    <t>技術士補・建設</t>
    <phoneticPr fontId="80"/>
  </si>
  <si>
    <t>技術士補・水道</t>
    <phoneticPr fontId="80"/>
  </si>
  <si>
    <t>技術士補・衛生科学</t>
    <phoneticPr fontId="80"/>
  </si>
  <si>
    <t>技術士補・農業</t>
    <phoneticPr fontId="80"/>
  </si>
  <si>
    <t>技術士補・林業</t>
    <phoneticPr fontId="80"/>
  </si>
  <si>
    <t>技術士補・水産</t>
    <phoneticPr fontId="80"/>
  </si>
  <si>
    <t>技術士補・経営工学</t>
    <phoneticPr fontId="80"/>
  </si>
  <si>
    <t>技術士補・情報処理</t>
    <phoneticPr fontId="80"/>
  </si>
  <si>
    <t>技術士補・応用科学</t>
    <phoneticPr fontId="80"/>
  </si>
  <si>
    <t>技術士補・生物工学</t>
    <phoneticPr fontId="80"/>
  </si>
  <si>
    <t>防火管理者</t>
  </si>
  <si>
    <t>甲１類消防設備士</t>
  </si>
  <si>
    <t>甲２類消防設備士</t>
    <phoneticPr fontId="80"/>
  </si>
  <si>
    <t>甲３類消防設備士</t>
  </si>
  <si>
    <t>甲４類消防設備士</t>
  </si>
  <si>
    <t>甲５類消防設備士</t>
  </si>
  <si>
    <t>乙１類消防設備士</t>
    <rPh sb="0" eb="1">
      <t>オツ</t>
    </rPh>
    <phoneticPr fontId="80"/>
  </si>
  <si>
    <t>乙２類消防設備士</t>
    <rPh sb="0" eb="1">
      <t>オツ</t>
    </rPh>
    <phoneticPr fontId="80"/>
  </si>
  <si>
    <t>乙３類消防設備士</t>
    <rPh sb="0" eb="1">
      <t>オツ</t>
    </rPh>
    <phoneticPr fontId="80"/>
  </si>
  <si>
    <t>乙４類消防設備士</t>
    <rPh sb="0" eb="1">
      <t>オツ</t>
    </rPh>
    <phoneticPr fontId="80"/>
  </si>
  <si>
    <t>乙５類消防設備士</t>
    <rPh sb="0" eb="1">
      <t>オツ</t>
    </rPh>
    <phoneticPr fontId="80"/>
  </si>
  <si>
    <t>乙６類消防設備士</t>
    <rPh sb="0" eb="1">
      <t>オツ</t>
    </rPh>
    <phoneticPr fontId="80"/>
  </si>
  <si>
    <t>乙７類消防設備士</t>
    <rPh sb="0" eb="1">
      <t>オツ</t>
    </rPh>
    <phoneticPr fontId="80"/>
  </si>
  <si>
    <t>不動産鑑定士</t>
  </si>
  <si>
    <t>不動産鑑定士補</t>
  </si>
  <si>
    <t>１種自家発電設備技術者</t>
  </si>
  <si>
    <t>２種自家発電設備技術者</t>
  </si>
  <si>
    <t>３種自家発電設備技術者</t>
  </si>
  <si>
    <t>可搬形発電設備</t>
  </si>
  <si>
    <t>１級ワープロ技士</t>
  </si>
  <si>
    <t>２級ワープロ技士</t>
  </si>
  <si>
    <t>３級ワープロ技士</t>
  </si>
  <si>
    <t>１級溶接技術者</t>
  </si>
  <si>
    <t>２級溶接技術者</t>
  </si>
  <si>
    <t>溶接作業指導者</t>
  </si>
  <si>
    <t>アーク・ガス溶接資格</t>
  </si>
  <si>
    <t>半自動アーク溶接資格</t>
  </si>
  <si>
    <t>基礎杭溶接技術資格</t>
  </si>
  <si>
    <t>コンクリート主任技士</t>
  </si>
  <si>
    <t>コンクリート技士</t>
  </si>
  <si>
    <t>１級自動ドア施工技師</t>
  </si>
  <si>
    <t>２級自動ドア施工技師</t>
  </si>
  <si>
    <t>ダム工事管理技術者</t>
  </si>
  <si>
    <t>小ダム工事管理技術者</t>
  </si>
  <si>
    <t>１級推進施工管理技士</t>
  </si>
  <si>
    <t>２級推進施工管理技士</t>
  </si>
  <si>
    <t>キッチンスペシャリ</t>
  </si>
  <si>
    <t>システムアナリスト</t>
  </si>
  <si>
    <t>システム監査技術者</t>
  </si>
  <si>
    <t>特種情報処理技術者</t>
  </si>
  <si>
    <t>プロジェクトマネージ</t>
  </si>
  <si>
    <t>シス運管エンジニア</t>
  </si>
  <si>
    <t>アプリエンジニア</t>
  </si>
  <si>
    <t>プロダクエンジニア</t>
  </si>
  <si>
    <t>ＮＷスペシャリスト</t>
  </si>
  <si>
    <t>ＤＢスペシャリスト</t>
  </si>
  <si>
    <t>一種情報処理技術者</t>
  </si>
  <si>
    <t>二種情報処理技術者</t>
  </si>
  <si>
    <t>Ｓアドミニストレータ</t>
  </si>
  <si>
    <t>地すべり防止管理士</t>
  </si>
  <si>
    <t>設備積算士</t>
  </si>
  <si>
    <t>ＰＣ溶接技術者認定</t>
  </si>
  <si>
    <t>環境管理士</t>
  </si>
  <si>
    <t>鉄筋ガス超音波検技術</t>
  </si>
  <si>
    <t>ガス圧接技量資格認定</t>
  </si>
  <si>
    <t>フレシネー技士</t>
  </si>
  <si>
    <t>指建設監理技術資格証</t>
  </si>
  <si>
    <t>基礎施工士</t>
  </si>
  <si>
    <t>建築設備士</t>
  </si>
  <si>
    <t>アルミ溶接技術検定</t>
  </si>
  <si>
    <t>ステンレス網溶接検定</t>
  </si>
  <si>
    <t>プレストコンクリ技士</t>
  </si>
  <si>
    <t>溶融亜鉛メッキ施工技術者</t>
  </si>
  <si>
    <t>保健加入の有無</t>
    <rPh sb="0" eb="2">
      <t>ホケン</t>
    </rPh>
    <rPh sb="2" eb="4">
      <t>カニュウ</t>
    </rPh>
    <rPh sb="5" eb="7">
      <t>ウム</t>
    </rPh>
    <phoneticPr fontId="80"/>
  </si>
  <si>
    <t>加入</t>
    <rPh sb="0" eb="2">
      <t>カニュウ</t>
    </rPh>
    <phoneticPr fontId="80"/>
  </si>
  <si>
    <t>未加入</t>
    <rPh sb="0" eb="3">
      <t>ミカニュウ</t>
    </rPh>
    <phoneticPr fontId="80"/>
  </si>
  <si>
    <t>外国人の有無</t>
    <rPh sb="0" eb="2">
      <t>ガイコク</t>
    </rPh>
    <rPh sb="2" eb="3">
      <t>ジン</t>
    </rPh>
    <rPh sb="4" eb="6">
      <t>ウム</t>
    </rPh>
    <phoneticPr fontId="80"/>
  </si>
  <si>
    <t>有</t>
    <rPh sb="0" eb="1">
      <t>アリ</t>
    </rPh>
    <phoneticPr fontId="80"/>
  </si>
  <si>
    <t>無</t>
    <rPh sb="0" eb="1">
      <t>ナシ</t>
    </rPh>
    <phoneticPr fontId="80"/>
  </si>
  <si>
    <t>工期(至)</t>
    <rPh sb="0" eb="2">
      <t>コウキ</t>
    </rPh>
    <rPh sb="3" eb="4">
      <t>イタル</t>
    </rPh>
    <phoneticPr fontId="80"/>
  </si>
  <si>
    <t>建設業
の許可</t>
    <rPh sb="0" eb="3">
      <t>ケンセツギョウ</t>
    </rPh>
    <rPh sb="5" eb="7">
      <t>キョカ</t>
    </rPh>
    <phoneticPr fontId="80"/>
  </si>
  <si>
    <t>許可番号</t>
    <rPh sb="0" eb="2">
      <t>キョカ</t>
    </rPh>
    <rPh sb="2" eb="4">
      <t>バンゴウ</t>
    </rPh>
    <phoneticPr fontId="80"/>
  </si>
  <si>
    <t>許可年月日</t>
    <rPh sb="0" eb="2">
      <t>キョカ</t>
    </rPh>
    <rPh sb="2" eb="5">
      <t>ネンガッピ</t>
    </rPh>
    <phoneticPr fontId="80"/>
  </si>
  <si>
    <t>権限及び意見申出方法</t>
    <rPh sb="0" eb="2">
      <t>ケンゲン</t>
    </rPh>
    <rPh sb="2" eb="3">
      <t>オヨ</t>
    </rPh>
    <rPh sb="4" eb="6">
      <t>イケン</t>
    </rPh>
    <rPh sb="6" eb="8">
      <t>モウシデ</t>
    </rPh>
    <rPh sb="8" eb="10">
      <t>ホウホウ</t>
    </rPh>
    <phoneticPr fontId="80"/>
  </si>
  <si>
    <t>専門技術者名</t>
    <rPh sb="0" eb="2">
      <t>センモン</t>
    </rPh>
    <rPh sb="2" eb="5">
      <t>ギジュツシャ</t>
    </rPh>
    <rPh sb="5" eb="6">
      <t>メイ</t>
    </rPh>
    <phoneticPr fontId="80"/>
  </si>
  <si>
    <t>作成年月日</t>
    <rPh sb="0" eb="2">
      <t>サクセイ</t>
    </rPh>
    <rPh sb="2" eb="5">
      <t>ネンガッピ</t>
    </rPh>
    <phoneticPr fontId="80"/>
  </si>
  <si>
    <t>一次下請</t>
    <rPh sb="0" eb="2">
      <t>イチジ</t>
    </rPh>
    <rPh sb="2" eb="4">
      <t>シタウケ</t>
    </rPh>
    <phoneticPr fontId="80"/>
  </si>
  <si>
    <t>二次下請</t>
    <rPh sb="0" eb="2">
      <t>ニジ</t>
    </rPh>
    <rPh sb="2" eb="4">
      <t>シタウケ</t>
    </rPh>
    <phoneticPr fontId="80"/>
  </si>
  <si>
    <t>代表者名</t>
    <rPh sb="0" eb="3">
      <t>ダイヒョウシャ</t>
    </rPh>
    <rPh sb="3" eb="4">
      <t>メイ</t>
    </rPh>
    <phoneticPr fontId="80"/>
  </si>
  <si>
    <t>郵便番号</t>
    <rPh sb="0" eb="4">
      <t>ユウビンバンゴウ</t>
    </rPh>
    <phoneticPr fontId="80"/>
  </si>
  <si>
    <t>FAX</t>
    <phoneticPr fontId="80"/>
  </si>
  <si>
    <t>工期（自）</t>
    <rPh sb="0" eb="2">
      <t>コウキ</t>
    </rPh>
    <rPh sb="3" eb="4">
      <t>ジ</t>
    </rPh>
    <phoneticPr fontId="80"/>
  </si>
  <si>
    <t>工期（至）</t>
    <rPh sb="0" eb="2">
      <t>コウキ</t>
    </rPh>
    <rPh sb="3" eb="4">
      <t>イタル</t>
    </rPh>
    <phoneticPr fontId="80"/>
  </si>
  <si>
    <t>保健加入の
有無</t>
    <phoneticPr fontId="80"/>
  </si>
  <si>
    <t>事業所整理記号等</t>
    <phoneticPr fontId="80"/>
  </si>
  <si>
    <t>監督者名</t>
    <rPh sb="0" eb="3">
      <t>カントクシャ</t>
    </rPh>
    <rPh sb="3" eb="4">
      <t>メイ</t>
    </rPh>
    <phoneticPr fontId="80"/>
  </si>
  <si>
    <t>主任技術者名</t>
    <rPh sb="0" eb="2">
      <t>シュニン</t>
    </rPh>
    <rPh sb="2" eb="5">
      <t>ギジュツシャ</t>
    </rPh>
    <rPh sb="5" eb="6">
      <t>メイ</t>
    </rPh>
    <phoneticPr fontId="80"/>
  </si>
  <si>
    <t>安全衛生責任者名</t>
    <rPh sb="0" eb="2">
      <t>アンゼン</t>
    </rPh>
    <rPh sb="2" eb="4">
      <t>エイセイ</t>
    </rPh>
    <rPh sb="4" eb="6">
      <t>セキニン</t>
    </rPh>
    <rPh sb="6" eb="7">
      <t>シャ</t>
    </rPh>
    <rPh sb="7" eb="8">
      <t>メイ</t>
    </rPh>
    <phoneticPr fontId="80"/>
  </si>
  <si>
    <t>安全衛生推進者名</t>
    <rPh sb="0" eb="2">
      <t>アンゼン</t>
    </rPh>
    <rPh sb="2" eb="4">
      <t>エイセイ</t>
    </rPh>
    <rPh sb="4" eb="7">
      <t>スイシンシャ</t>
    </rPh>
    <rPh sb="7" eb="8">
      <t>メイ</t>
    </rPh>
    <phoneticPr fontId="80"/>
  </si>
  <si>
    <t>外国人建設就労者の
従事の状況（有無）</t>
    <phoneticPr fontId="80"/>
  </si>
  <si>
    <t>外国人技能実習生の
従事の状況（有無）</t>
    <phoneticPr fontId="80"/>
  </si>
  <si>
    <t>株式会社ノエマエンジニアリング</t>
    <rPh sb="0" eb="4">
      <t>カブシキカイシャ</t>
    </rPh>
    <phoneticPr fontId="80"/>
  </si>
  <si>
    <t>中村　逸治</t>
  </si>
  <si>
    <t>林　和</t>
  </si>
  <si>
    <t>黒木　修</t>
  </si>
  <si>
    <t>黒木　美栄</t>
  </si>
  <si>
    <t>遠藤　柳作</t>
  </si>
  <si>
    <t>岸田　豊</t>
  </si>
  <si>
    <t>佐藤　卓美</t>
  </si>
  <si>
    <t>利光　信二</t>
  </si>
  <si>
    <t>二宮　俊昌</t>
  </si>
  <si>
    <t>矢幡　美智則</t>
  </si>
  <si>
    <t>中尾　敏幸</t>
  </si>
  <si>
    <t>杉山　淳哉</t>
  </si>
  <si>
    <t>豊田　歩実</t>
  </si>
  <si>
    <t>髙倉　正</t>
  </si>
  <si>
    <t>石川　理恵子</t>
  </si>
  <si>
    <t>佐藤　奈津子</t>
  </si>
  <si>
    <t>松原　弥生</t>
  </si>
  <si>
    <t>三宅川　圭</t>
  </si>
  <si>
    <t>福原　航</t>
  </si>
  <si>
    <t>樫本　翔</t>
  </si>
  <si>
    <t>川上　茉莉亜</t>
  </si>
  <si>
    <t>山田　晃平</t>
  </si>
  <si>
    <t>荒若　潤哉</t>
  </si>
  <si>
    <t>澤石　栞</t>
  </si>
  <si>
    <t>松浦　由佳</t>
  </si>
  <si>
    <t>松本　登</t>
  </si>
  <si>
    <t>＊直近上位欄には、一次は(株)ノエマエンジニアリングを記入し元請へ提出</t>
    <rPh sb="1" eb="2">
      <t>チョク</t>
    </rPh>
    <rPh sb="2" eb="3">
      <t>キン</t>
    </rPh>
    <rPh sb="3" eb="4">
      <t>ジョウシ</t>
    </rPh>
    <rPh sb="4" eb="5">
      <t>イ</t>
    </rPh>
    <rPh sb="5" eb="6">
      <t>ラン</t>
    </rPh>
    <rPh sb="9" eb="11">
      <t>イチジ</t>
    </rPh>
    <rPh sb="12" eb="15">
      <t>カブ</t>
    </rPh>
    <rPh sb="27" eb="29">
      <t>キニュウ</t>
    </rPh>
    <rPh sb="30" eb="32">
      <t>モトウケ</t>
    </rPh>
    <rPh sb="33" eb="35">
      <t>テイシュツ</t>
    </rPh>
    <phoneticPr fontId="80"/>
  </si>
  <si>
    <t>＊現場代理人欄には、一次は(株)ノエマエンジニアリングの所長名を記入し元請に提出</t>
    <rPh sb="1" eb="3">
      <t>ゲンバ</t>
    </rPh>
    <rPh sb="3" eb="5">
      <t>ダイリ</t>
    </rPh>
    <rPh sb="5" eb="6">
      <t>ニン</t>
    </rPh>
    <rPh sb="6" eb="7">
      <t>ラン</t>
    </rPh>
    <rPh sb="10" eb="12">
      <t>イチジ</t>
    </rPh>
    <rPh sb="13" eb="16">
      <t>カブ</t>
    </rPh>
    <rPh sb="28" eb="30">
      <t>ショチョウ</t>
    </rPh>
    <rPh sb="30" eb="31">
      <t>メイ</t>
    </rPh>
    <rPh sb="32" eb="34">
      <t>キニュウ</t>
    </rPh>
    <rPh sb="35" eb="37">
      <t>モトウケ</t>
    </rPh>
    <rPh sb="38" eb="40">
      <t>テイシュツ</t>
    </rPh>
    <phoneticPr fontId="80"/>
  </si>
  <si>
    <t>書類作成者</t>
    <rPh sb="0" eb="2">
      <t>ショルイ</t>
    </rPh>
    <rPh sb="2" eb="4">
      <t>サクセイ</t>
    </rPh>
    <rPh sb="4" eb="5">
      <t>シャ</t>
    </rPh>
    <phoneticPr fontId="80"/>
  </si>
  <si>
    <t xml:space="preserve">貴社の発注に係る*  </t>
    <phoneticPr fontId="80"/>
  </si>
  <si>
    <t>※ (株)ノエマエンジニアリング</t>
    <rPh sb="2" eb="5">
      <t>カブ</t>
    </rPh>
    <phoneticPr fontId="80"/>
  </si>
  <si>
    <t>検　印</t>
    <rPh sb="0" eb="1">
      <t>ケン</t>
    </rPh>
    <rPh sb="2" eb="3">
      <t>イン</t>
    </rPh>
    <phoneticPr fontId="80"/>
  </si>
  <si>
    <t>建設業許可番号</t>
    <rPh sb="0" eb="3">
      <t>ケンセツギョウ</t>
    </rPh>
    <rPh sb="3" eb="5">
      <t>キョカ</t>
    </rPh>
    <rPh sb="5" eb="7">
      <t>バンゴウ</t>
    </rPh>
    <phoneticPr fontId="80"/>
  </si>
  <si>
    <t>許可を受けた種類</t>
    <rPh sb="0" eb="2">
      <t>キョカ</t>
    </rPh>
    <rPh sb="3" eb="4">
      <t>ウ</t>
    </rPh>
    <rPh sb="6" eb="8">
      <t>シュルイ</t>
    </rPh>
    <phoneticPr fontId="80"/>
  </si>
  <si>
    <t>所在地</t>
    <rPh sb="0" eb="3">
      <t>ショザイチ</t>
    </rPh>
    <phoneticPr fontId="80"/>
  </si>
  <si>
    <t>会社名</t>
    <rPh sb="0" eb="3">
      <t>カイシャメイ</t>
    </rPh>
    <phoneticPr fontId="80"/>
  </si>
  <si>
    <t>代表者</t>
    <rPh sb="0" eb="3">
      <t>ダイヒョウシャ</t>
    </rPh>
    <phoneticPr fontId="80"/>
  </si>
  <si>
    <t>書類作成者</t>
    <rPh sb="0" eb="2">
      <t>ショルイ</t>
    </rPh>
    <rPh sb="2" eb="4">
      <t>サクセイ</t>
    </rPh>
    <rPh sb="4" eb="5">
      <t>シャ</t>
    </rPh>
    <phoneticPr fontId="80"/>
  </si>
  <si>
    <t>㊞</t>
    <phoneticPr fontId="80"/>
  </si>
  <si>
    <t>住所</t>
    <rPh sb="0" eb="2">
      <t>ジュウショ</t>
    </rPh>
    <phoneticPr fontId="80"/>
  </si>
  <si>
    <t>〒</t>
    <phoneticPr fontId="80"/>
  </si>
  <si>
    <t>TEL</t>
    <phoneticPr fontId="80"/>
  </si>
  <si>
    <t>FAX</t>
    <phoneticPr fontId="80"/>
  </si>
  <si>
    <t xml:space="preserve">安全衛生に関する提出書類 </t>
    <phoneticPr fontId="80"/>
  </si>
  <si>
    <t>ノエマ現場担当者</t>
    <rPh sb="3" eb="8">
      <t>ゲンバタントウシャ</t>
    </rPh>
    <phoneticPr fontId="80"/>
  </si>
  <si>
    <t>FAX：</t>
    <phoneticPr fontId="80"/>
  </si>
  <si>
    <t>現場代理人</t>
    <rPh sb="0" eb="2">
      <t>ゲンバ</t>
    </rPh>
    <rPh sb="2" eb="5">
      <t>ダイリニン</t>
    </rPh>
    <phoneticPr fontId="80"/>
  </si>
  <si>
    <t>㊞</t>
    <phoneticPr fontId="80"/>
  </si>
  <si>
    <t xml:space="preserve">改訂(8) </t>
    <phoneticPr fontId="80"/>
  </si>
  <si>
    <t xml:space="preserve"> Ｈ 29.11.10</t>
    <phoneticPr fontId="80"/>
  </si>
  <si>
    <t>㊞</t>
    <phoneticPr fontId="80"/>
  </si>
  <si>
    <t>作業所</t>
    <rPh sb="0" eb="2">
      <t>サギョウ</t>
    </rPh>
    <rPh sb="2" eb="3">
      <t>ショ</t>
    </rPh>
    <phoneticPr fontId="80"/>
  </si>
  <si>
    <t>※やむを得ず、当社所定の職長教育、職長再教育を受けていない場合、所長に申し出てすみやかに受講すること。</t>
    <phoneticPr fontId="80"/>
  </si>
  <si>
    <t>受領書確認者</t>
    <rPh sb="0" eb="3">
      <t>ジュリョウショ</t>
    </rPh>
    <rPh sb="3" eb="5">
      <t>カクニン</t>
    </rPh>
    <rPh sb="5" eb="6">
      <t>シャ</t>
    </rPh>
    <phoneticPr fontId="80"/>
  </si>
  <si>
    <t>　年月日</t>
    <rPh sb="1" eb="4">
      <t>ネンガッピ</t>
    </rPh>
    <phoneticPr fontId="80"/>
  </si>
  <si>
    <t>所長</t>
    <rPh sb="0" eb="2">
      <t>ショチョウ</t>
    </rPh>
    <phoneticPr fontId="80"/>
  </si>
  <si>
    <t>担当者</t>
    <rPh sb="0" eb="3">
      <t>タントウシャ</t>
    </rPh>
    <phoneticPr fontId="80"/>
  </si>
  <si>
    <t>　　作　業　員　及　び　有　資　格　者　名　簿　　</t>
    <rPh sb="2" eb="3">
      <t>サク</t>
    </rPh>
    <rPh sb="4" eb="5">
      <t>ギョウ</t>
    </rPh>
    <rPh sb="6" eb="7">
      <t>イン</t>
    </rPh>
    <rPh sb="8" eb="9">
      <t>オヨ</t>
    </rPh>
    <rPh sb="12" eb="13">
      <t>ユウ</t>
    </rPh>
    <rPh sb="14" eb="15">
      <t>シ</t>
    </rPh>
    <rPh sb="16" eb="17">
      <t>カク</t>
    </rPh>
    <rPh sb="18" eb="19">
      <t>シャ</t>
    </rPh>
    <rPh sb="20" eb="21">
      <t>ナ</t>
    </rPh>
    <rPh sb="22" eb="23">
      <t>ボ</t>
    </rPh>
    <phoneticPr fontId="80"/>
  </si>
  <si>
    <t>（　　　次）会社名</t>
    <rPh sb="4" eb="5">
      <t>ジ</t>
    </rPh>
    <rPh sb="6" eb="9">
      <t>カイシャメイ</t>
    </rPh>
    <phoneticPr fontId="80"/>
  </si>
  <si>
    <t>※本書面に記載した内容は、作業員名簿として、安全衛生管理や労働災害発生時の緊急連絡・対応のために元請業者に提出することについて、記載者本人は同意しています。</t>
    <phoneticPr fontId="80"/>
  </si>
  <si>
    <t>年月日</t>
    <rPh sb="0" eb="3">
      <t>ネンガッピ</t>
    </rPh>
    <phoneticPr fontId="80"/>
  </si>
  <si>
    <t>　　　　　人</t>
    <phoneticPr fontId="80"/>
  </si>
  <si>
    <t>作成日：</t>
    <phoneticPr fontId="80"/>
  </si>
  <si>
    <t>機械</t>
    <phoneticPr fontId="80"/>
  </si>
  <si>
    <t>持込年月日</t>
    <phoneticPr fontId="80"/>
  </si>
  <si>
    <t>使用期間</t>
    <phoneticPr fontId="80"/>
  </si>
  <si>
    <t>月次</t>
    <phoneticPr fontId="80"/>
  </si>
  <si>
    <t>機械等の特性・その他
その使用上注意すべき事項</t>
    <phoneticPr fontId="80"/>
  </si>
  <si>
    <t>名称</t>
    <phoneticPr fontId="80"/>
  </si>
  <si>
    <t xml:space="preserve"> メーカー</t>
    <phoneticPr fontId="80"/>
  </si>
  <si>
    <t>性能（能力）</t>
    <phoneticPr fontId="80"/>
  </si>
  <si>
    <t>製造年</t>
    <phoneticPr fontId="80"/>
  </si>
  <si>
    <t>氏名</t>
    <phoneticPr fontId="80"/>
  </si>
  <si>
    <t>資格の種類</t>
    <phoneticPr fontId="80"/>
  </si>
  <si>
    <t>運転者
（取扱者）</t>
    <rPh sb="5" eb="8">
      <t>トリアツカイシャ</t>
    </rPh>
    <phoneticPr fontId="80"/>
  </si>
  <si>
    <t>自主検査
有効期限</t>
    <phoneticPr fontId="80"/>
  </si>
  <si>
    <t>㊞</t>
    <phoneticPr fontId="80"/>
  </si>
  <si>
    <t>年月日</t>
    <rPh sb="0" eb="3">
      <t>ネンガッピ</t>
    </rPh>
    <phoneticPr fontId="80"/>
  </si>
  <si>
    <t>～</t>
    <phoneticPr fontId="80"/>
  </si>
  <si>
    <t>年　月　日</t>
    <rPh sb="0" eb="1">
      <t>トシ</t>
    </rPh>
    <rPh sb="2" eb="3">
      <t>ツキ</t>
    </rPh>
    <rPh sb="4" eb="5">
      <t>ニチ</t>
    </rPh>
    <phoneticPr fontId="80"/>
  </si>
  <si>
    <t>年　月　日</t>
    <phoneticPr fontId="80"/>
  </si>
  <si>
    <t>自動車免許</t>
    <rPh sb="0" eb="5">
      <t>ジドウシャメンキョ</t>
    </rPh>
    <phoneticPr fontId="80"/>
  </si>
  <si>
    <t>（年月日）</t>
    <phoneticPr fontId="80"/>
  </si>
  <si>
    <t xml:space="preserve">の </t>
    <phoneticPr fontId="80"/>
  </si>
  <si>
    <t xml:space="preserve"> 記</t>
    <phoneticPr fontId="80"/>
  </si>
  <si>
    <t>工期</t>
    <phoneticPr fontId="80"/>
  </si>
  <si>
    <t>○○</t>
    <phoneticPr fontId="80"/>
  </si>
  <si>
    <t>取得年月</t>
    <phoneticPr fontId="80"/>
  </si>
  <si>
    <t>番号</t>
    <rPh sb="0" eb="2">
      <t>バンゴウ</t>
    </rPh>
    <phoneticPr fontId="80"/>
  </si>
  <si>
    <t xml:space="preserve"> 工　　　事　　　名（作業所名） </t>
    <phoneticPr fontId="80"/>
  </si>
  <si>
    <t>（　  次）</t>
  </si>
  <si>
    <t>作業員の資格証の写し</t>
    <rPh sb="0" eb="2">
      <t>サギョウ</t>
    </rPh>
    <rPh sb="2" eb="3">
      <t>イン</t>
    </rPh>
    <rPh sb="4" eb="6">
      <t>シカク</t>
    </rPh>
    <rPh sb="6" eb="7">
      <t>ショウ</t>
    </rPh>
    <rPh sb="8" eb="9">
      <t>ウツ</t>
    </rPh>
    <phoneticPr fontId="80"/>
  </si>
  <si>
    <t>施工要領書</t>
    <rPh sb="0" eb="2">
      <t>セコウ</t>
    </rPh>
    <rPh sb="2" eb="5">
      <t>ヨウリョウショ</t>
    </rPh>
    <phoneticPr fontId="80"/>
  </si>
  <si>
    <t>免許・資格等をコピーして（A4)そのまま添付してください。（この用紙は不要です）</t>
    <phoneticPr fontId="80"/>
  </si>
  <si>
    <t>各発注者の仕様に沿った各社の施工要領書を添付してください。（この用紙は不要です。）</t>
    <rPh sb="32" eb="34">
      <t>ヨウシ</t>
    </rPh>
    <rPh sb="35" eb="37">
      <t>フヨウ</t>
    </rPh>
    <phoneticPr fontId="80"/>
  </si>
  <si>
    <t>作成日：</t>
    <phoneticPr fontId="80"/>
  </si>
  <si>
    <t>プルダウンリストより選択してください。
自動で計画書に反映されます。</t>
    <rPh sb="10" eb="12">
      <t>センタク</t>
    </rPh>
    <phoneticPr fontId="80"/>
  </si>
  <si>
    <t>プルダウンリストより選択してください。
自動で計画書に反映されます。
当社の標準は無線合図です。（無線合図の看板を忘れずに）</t>
    <phoneticPr fontId="80"/>
  </si>
  <si>
    <t>①一本吊り、②二本吊り 、③クランプ吊り、④もっこ吊り、⑤箱吊り   、⑥他　　番号を選択</t>
    <rPh sb="43" eb="45">
      <t>センタク</t>
    </rPh>
    <phoneticPr fontId="80"/>
  </si>
  <si>
    <t>作　業
責任者</t>
    <rPh sb="4" eb="7">
      <t>セキニンシャ</t>
    </rPh>
    <phoneticPr fontId="80"/>
  </si>
  <si>
    <t>合図者
合図方法</t>
    <rPh sb="4" eb="6">
      <t>アイズ</t>
    </rPh>
    <rPh sb="6" eb="8">
      <t>ホウホウ</t>
    </rPh>
    <phoneticPr fontId="80"/>
  </si>
  <si>
    <t>①計画最大吊荷重
　での作業時</t>
    <phoneticPr fontId="80"/>
  </si>
  <si>
    <t>②計画最大作業半径
　での作業時</t>
    <phoneticPr fontId="80"/>
  </si>
  <si>
    <t>機械区分：</t>
    <phoneticPr fontId="80"/>
  </si>
  <si>
    <t>入力不要</t>
    <rPh sb="0" eb="2">
      <t>ニュウリョク</t>
    </rPh>
    <rPh sb="2" eb="4">
      <t>フヨウ</t>
    </rPh>
    <phoneticPr fontId="80"/>
  </si>
  <si>
    <t>※以下の項目について空白の無いよう入力をして下さい。</t>
    <phoneticPr fontId="80"/>
  </si>
  <si>
    <r>
      <t>【報告下請業者】　</t>
    </r>
    <r>
      <rPr>
        <sz val="10"/>
        <rFont val="ＭＳ Ｐゴシック"/>
        <family val="3"/>
        <charset val="128"/>
      </rPr>
      <t>（自社に関する事項を記入）</t>
    </r>
    <rPh sb="1" eb="3">
      <t>ホウコク</t>
    </rPh>
    <rPh sb="3" eb="5">
      <t>シタウ</t>
    </rPh>
    <rPh sb="5" eb="7">
      <t>ギョウシャ</t>
    </rPh>
    <rPh sb="10" eb="12">
      <t>ジシャ</t>
    </rPh>
    <rPh sb="13" eb="14">
      <t>カン</t>
    </rPh>
    <rPh sb="16" eb="18">
      <t>ジコウ</t>
    </rPh>
    <rPh sb="19" eb="21">
      <t>キニュウ</t>
    </rPh>
    <phoneticPr fontId="80"/>
  </si>
  <si>
    <t>平成</t>
    <rPh sb="0" eb="2">
      <t>ヘイセイ</t>
    </rPh>
    <phoneticPr fontId="80"/>
  </si>
  <si>
    <t>年</t>
    <rPh sb="0" eb="1">
      <t>ネン</t>
    </rPh>
    <phoneticPr fontId="80"/>
  </si>
  <si>
    <t>月</t>
    <rPh sb="0" eb="1">
      <t>ツキ</t>
    </rPh>
    <phoneticPr fontId="80"/>
  </si>
  <si>
    <t>日</t>
    <rPh sb="0" eb="1">
      <t>ニチ</t>
    </rPh>
    <phoneticPr fontId="80"/>
  </si>
  <si>
    <t>施 工 体 制 台 帳</t>
    <rPh sb="0" eb="1">
      <t>シ</t>
    </rPh>
    <rPh sb="2" eb="3">
      <t>コウ</t>
    </rPh>
    <rPh sb="4" eb="5">
      <t>カラダ</t>
    </rPh>
    <rPh sb="6" eb="7">
      <t>セイ</t>
    </rPh>
    <rPh sb="8" eb="9">
      <t>ダイ</t>
    </rPh>
    <rPh sb="10" eb="11">
      <t>トバリ</t>
    </rPh>
    <phoneticPr fontId="80"/>
  </si>
  <si>
    <t>〔　　会　 社 　名　　〕</t>
    <rPh sb="3" eb="4">
      <t>カイ</t>
    </rPh>
    <rPh sb="6" eb="7">
      <t>シャ</t>
    </rPh>
    <rPh sb="9" eb="10">
      <t>メイ</t>
    </rPh>
    <phoneticPr fontId="80"/>
  </si>
  <si>
    <t>株式会社ノエマエンジニアリング</t>
    <rPh sb="0" eb="4">
      <t>カブシキガイシャ</t>
    </rPh>
    <phoneticPr fontId="80"/>
  </si>
  <si>
    <t>〔 　事　業　所　名 　〕</t>
    <rPh sb="3" eb="4">
      <t>コト</t>
    </rPh>
    <rPh sb="5" eb="6">
      <t>ギョウ</t>
    </rPh>
    <rPh sb="7" eb="8">
      <t>ショ</t>
    </rPh>
    <rPh sb="9" eb="10">
      <t>メイ</t>
    </rPh>
    <phoneticPr fontId="80"/>
  </si>
  <si>
    <t>〔　一 次 下 請  名   〕</t>
    <rPh sb="2" eb="3">
      <t>イチ</t>
    </rPh>
    <rPh sb="4" eb="5">
      <t>ツギ</t>
    </rPh>
    <rPh sb="6" eb="7">
      <t>シタ</t>
    </rPh>
    <rPh sb="8" eb="9">
      <t>ショウ</t>
    </rPh>
    <rPh sb="11" eb="12">
      <t>メイ</t>
    </rPh>
    <phoneticPr fontId="80"/>
  </si>
  <si>
    <t>同上</t>
    <rPh sb="0" eb="2">
      <t>ドウジョウ</t>
    </rPh>
    <phoneticPr fontId="80"/>
  </si>
  <si>
    <t>建設業の
許　　可</t>
    <rPh sb="0" eb="3">
      <t>ケンセツギョウ</t>
    </rPh>
    <rPh sb="5" eb="6">
      <t>モト</t>
    </rPh>
    <rPh sb="8" eb="9">
      <t>カ</t>
    </rPh>
    <phoneticPr fontId="80"/>
  </si>
  <si>
    <t>許　可　業　種</t>
    <rPh sb="0" eb="1">
      <t>モト</t>
    </rPh>
    <rPh sb="2" eb="3">
      <t>カ</t>
    </rPh>
    <rPh sb="4" eb="5">
      <t>ギョウ</t>
    </rPh>
    <rPh sb="6" eb="7">
      <t>タネ</t>
    </rPh>
    <phoneticPr fontId="80"/>
  </si>
  <si>
    <t>許　可　番　号</t>
    <rPh sb="0" eb="1">
      <t>モト</t>
    </rPh>
    <rPh sb="2" eb="3">
      <t>カ</t>
    </rPh>
    <rPh sb="4" eb="5">
      <t>バン</t>
    </rPh>
    <rPh sb="6" eb="7">
      <t>ゴウ</t>
    </rPh>
    <phoneticPr fontId="80"/>
  </si>
  <si>
    <t>認可（更新）年月日</t>
    <rPh sb="0" eb="2">
      <t>ニンカ</t>
    </rPh>
    <rPh sb="3" eb="5">
      <t>コウシン</t>
    </rPh>
    <rPh sb="6" eb="9">
      <t>ネンガッピ</t>
    </rPh>
    <phoneticPr fontId="80"/>
  </si>
  <si>
    <t>工事業</t>
    <rPh sb="0" eb="2">
      <t>コウジ</t>
    </rPh>
    <rPh sb="2" eb="3">
      <t>ギョウ</t>
    </rPh>
    <phoneticPr fontId="80"/>
  </si>
  <si>
    <t>月</t>
    <rPh sb="0" eb="1">
      <t>ガツ</t>
    </rPh>
    <phoneticPr fontId="80"/>
  </si>
  <si>
    <t>日</t>
    <rPh sb="0" eb="1">
      <t>ヒ</t>
    </rPh>
    <phoneticPr fontId="80"/>
  </si>
  <si>
    <t>大　臣　特定
都知事　一般</t>
    <rPh sb="0" eb="1">
      <t>ダイ</t>
    </rPh>
    <rPh sb="2" eb="3">
      <t>シン</t>
    </rPh>
    <rPh sb="4" eb="6">
      <t>トクテイ</t>
    </rPh>
    <rPh sb="7" eb="10">
      <t>トチジ</t>
    </rPh>
    <rPh sb="11" eb="13">
      <t>イッパン</t>
    </rPh>
    <phoneticPr fontId="80"/>
  </si>
  <si>
    <t>工事件名
及び
工事内容</t>
    <rPh sb="0" eb="2">
      <t>コウジ</t>
    </rPh>
    <rPh sb="2" eb="4">
      <t>ケンメイ</t>
    </rPh>
    <rPh sb="5" eb="6">
      <t>オヨ</t>
    </rPh>
    <rPh sb="8" eb="10">
      <t>コウジ</t>
    </rPh>
    <rPh sb="10" eb="12">
      <t>ナイヨウ</t>
    </rPh>
    <phoneticPr fontId="80"/>
  </si>
  <si>
    <t>発注者名
及び
所 在 地</t>
    <rPh sb="0" eb="3">
      <t>ハッチュウシャ</t>
    </rPh>
    <rPh sb="3" eb="4">
      <t>メイ</t>
    </rPh>
    <rPh sb="5" eb="6">
      <t>オヨ</t>
    </rPh>
    <rPh sb="8" eb="9">
      <t>トコロ</t>
    </rPh>
    <rPh sb="10" eb="11">
      <t>ザイ</t>
    </rPh>
    <rPh sb="12" eb="13">
      <t>チ</t>
    </rPh>
    <phoneticPr fontId="80"/>
  </si>
  <si>
    <t>工　　期</t>
    <rPh sb="0" eb="1">
      <t>コウ</t>
    </rPh>
    <rPh sb="3" eb="4">
      <t>キ</t>
    </rPh>
    <phoneticPr fontId="80"/>
  </si>
  <si>
    <t>至</t>
    <rPh sb="0" eb="1">
      <t>イタ</t>
    </rPh>
    <phoneticPr fontId="80"/>
  </si>
  <si>
    <t>契　　約
営 業 所</t>
    <rPh sb="0" eb="1">
      <t>チギリ</t>
    </rPh>
    <rPh sb="3" eb="4">
      <t>ヤク</t>
    </rPh>
    <rPh sb="5" eb="6">
      <t>エイ</t>
    </rPh>
    <rPh sb="7" eb="8">
      <t>ギョウ</t>
    </rPh>
    <rPh sb="9" eb="10">
      <t>ショ</t>
    </rPh>
    <phoneticPr fontId="80"/>
  </si>
  <si>
    <t>区　　分</t>
    <rPh sb="0" eb="1">
      <t>ク</t>
    </rPh>
    <rPh sb="3" eb="4">
      <t>ブン</t>
    </rPh>
    <phoneticPr fontId="80"/>
  </si>
  <si>
    <t>名　　　称</t>
    <rPh sb="0" eb="1">
      <t>メイ</t>
    </rPh>
    <rPh sb="4" eb="5">
      <t>ショウ</t>
    </rPh>
    <phoneticPr fontId="80"/>
  </si>
  <si>
    <t>住　　　所</t>
    <rPh sb="0" eb="1">
      <t>ジュウ</t>
    </rPh>
    <rPh sb="4" eb="5">
      <t>ショ</t>
    </rPh>
    <phoneticPr fontId="80"/>
  </si>
  <si>
    <t>元請契約</t>
    <rPh sb="0" eb="1">
      <t>モト</t>
    </rPh>
    <rPh sb="1" eb="2">
      <t>ショウ</t>
    </rPh>
    <rPh sb="2" eb="4">
      <t>ケイヤク</t>
    </rPh>
    <phoneticPr fontId="80"/>
  </si>
  <si>
    <t>東京都板橋区栄町１８番１０号</t>
    <rPh sb="0" eb="3">
      <t>トウキョウト</t>
    </rPh>
    <rPh sb="3" eb="6">
      <t>イタバシク</t>
    </rPh>
    <rPh sb="6" eb="8">
      <t>サカエチョウ</t>
    </rPh>
    <rPh sb="10" eb="11">
      <t>バン</t>
    </rPh>
    <rPh sb="13" eb="14">
      <t>ゴウ</t>
    </rPh>
    <phoneticPr fontId="80"/>
  </si>
  <si>
    <t>下請契約</t>
    <rPh sb="0" eb="1">
      <t>シタ</t>
    </rPh>
    <rPh sb="1" eb="2">
      <t>ショウ</t>
    </rPh>
    <rPh sb="2" eb="4">
      <t>ケイヤク</t>
    </rPh>
    <phoneticPr fontId="80"/>
  </si>
  <si>
    <t>保険加入の有無</t>
    <rPh sb="0" eb="2">
      <t>ホケン</t>
    </rPh>
    <rPh sb="2" eb="4">
      <t>カニュウ</t>
    </rPh>
    <rPh sb="5" eb="7">
      <t>ウム</t>
    </rPh>
    <phoneticPr fontId="80"/>
  </si>
  <si>
    <t>加入　　</t>
    <rPh sb="0" eb="2">
      <t>カニュウ</t>
    </rPh>
    <phoneticPr fontId="80"/>
  </si>
  <si>
    <t>事業所整理記号等</t>
    <rPh sb="0" eb="3">
      <t>ジギョウショ</t>
    </rPh>
    <rPh sb="3" eb="5">
      <t>セイリ</t>
    </rPh>
    <rPh sb="5" eb="7">
      <t>キゴウ</t>
    </rPh>
    <rPh sb="7" eb="8">
      <t>トウ</t>
    </rPh>
    <phoneticPr fontId="80"/>
  </si>
  <si>
    <t>区分</t>
    <rPh sb="0" eb="2">
      <t>クブン</t>
    </rPh>
    <phoneticPr fontId="80"/>
  </si>
  <si>
    <t>営業所の名称</t>
    <rPh sb="0" eb="3">
      <t>エイギョウショ</t>
    </rPh>
    <rPh sb="4" eb="6">
      <t>メイショウ</t>
    </rPh>
    <phoneticPr fontId="80"/>
  </si>
  <si>
    <t>元請契約</t>
    <rPh sb="0" eb="1">
      <t>モト</t>
    </rPh>
    <rPh sb="1" eb="2">
      <t>ウ</t>
    </rPh>
    <rPh sb="2" eb="4">
      <t>ケイヤク</t>
    </rPh>
    <phoneticPr fontId="80"/>
  </si>
  <si>
    <t>㈱ノエマエンジニアリング</t>
    <phoneticPr fontId="80"/>
  </si>
  <si>
    <t>45-ﾉｲﾉ</t>
    <phoneticPr fontId="80"/>
  </si>
  <si>
    <t>1309-416754-7</t>
    <phoneticPr fontId="80"/>
  </si>
  <si>
    <t>下請契約</t>
    <rPh sb="0" eb="1">
      <t>シタ</t>
    </rPh>
    <rPh sb="1" eb="2">
      <t>ウ</t>
    </rPh>
    <rPh sb="2" eb="4">
      <t>ケイヤク</t>
    </rPh>
    <phoneticPr fontId="80"/>
  </si>
  <si>
    <t>発注者の
監督員名</t>
    <rPh sb="0" eb="3">
      <t>ハッチュウシャ</t>
    </rPh>
    <rPh sb="5" eb="7">
      <t>カントク</t>
    </rPh>
    <rPh sb="7" eb="8">
      <t>イン</t>
    </rPh>
    <rPh sb="8" eb="9">
      <t>メイ</t>
    </rPh>
    <phoneticPr fontId="80"/>
  </si>
  <si>
    <t>（統括）</t>
    <rPh sb="1" eb="3">
      <t>トウカツ</t>
    </rPh>
    <phoneticPr fontId="80"/>
  </si>
  <si>
    <t>廣木　友雄</t>
    <rPh sb="0" eb="2">
      <t>ヒロキ</t>
    </rPh>
    <rPh sb="3" eb="5">
      <t>トモオ</t>
    </rPh>
    <phoneticPr fontId="80"/>
  </si>
  <si>
    <t>権限及び
意見申出
方　　法</t>
    <rPh sb="0" eb="2">
      <t>ケンゲン</t>
    </rPh>
    <rPh sb="2" eb="3">
      <t>オヨ</t>
    </rPh>
    <rPh sb="5" eb="7">
      <t>イケン</t>
    </rPh>
    <rPh sb="7" eb="9">
      <t>モウシデ</t>
    </rPh>
    <rPh sb="10" eb="11">
      <t>カタ</t>
    </rPh>
    <rPh sb="13" eb="14">
      <t>ホウ</t>
    </rPh>
    <phoneticPr fontId="80"/>
  </si>
  <si>
    <t>　工事請負契約書記載のとおり
　書面による</t>
    <rPh sb="1" eb="3">
      <t>コウジ</t>
    </rPh>
    <rPh sb="3" eb="5">
      <t>ウケオイ</t>
    </rPh>
    <rPh sb="5" eb="7">
      <t>ケイヤク</t>
    </rPh>
    <rPh sb="7" eb="8">
      <t>ショ</t>
    </rPh>
    <rPh sb="8" eb="10">
      <t>キサイ</t>
    </rPh>
    <rPh sb="16" eb="18">
      <t>ショメン</t>
    </rPh>
    <phoneticPr fontId="80"/>
  </si>
  <si>
    <t>（主任）</t>
    <rPh sb="1" eb="3">
      <t>シュニン</t>
    </rPh>
    <phoneticPr fontId="80"/>
  </si>
  <si>
    <t>井戸　喜武</t>
    <rPh sb="0" eb="2">
      <t>イド</t>
    </rPh>
    <rPh sb="3" eb="4">
      <t>ヨシ</t>
    </rPh>
    <rPh sb="4" eb="5">
      <t>ブ</t>
    </rPh>
    <phoneticPr fontId="80"/>
  </si>
  <si>
    <t>（担当）</t>
    <rPh sb="1" eb="3">
      <t>タントウ</t>
    </rPh>
    <phoneticPr fontId="80"/>
  </si>
  <si>
    <t>伊東　萌子</t>
    <rPh sb="0" eb="2">
      <t>イトウ</t>
    </rPh>
    <rPh sb="3" eb="5">
      <t>モエコ</t>
    </rPh>
    <phoneticPr fontId="80"/>
  </si>
  <si>
    <t>監督員名</t>
    <rPh sb="0" eb="2">
      <t>カントク</t>
    </rPh>
    <rPh sb="2" eb="3">
      <t>イン</t>
    </rPh>
    <rPh sb="3" eb="4">
      <t>メイ</t>
    </rPh>
    <phoneticPr fontId="80"/>
  </si>
  <si>
    <t>黒木　修</t>
    <rPh sb="3" eb="4">
      <t>オサム</t>
    </rPh>
    <phoneticPr fontId="80"/>
  </si>
  <si>
    <t>権 限 及 び
意見申出方法</t>
    <rPh sb="0" eb="1">
      <t>ケン</t>
    </rPh>
    <rPh sb="2" eb="3">
      <t>キリ</t>
    </rPh>
    <rPh sb="4" eb="5">
      <t>オヨ</t>
    </rPh>
    <rPh sb="8" eb="10">
      <t>イケン</t>
    </rPh>
    <rPh sb="10" eb="12">
      <t>モウシデ</t>
    </rPh>
    <rPh sb="12" eb="14">
      <t>ホウホウ</t>
    </rPh>
    <phoneticPr fontId="80"/>
  </si>
  <si>
    <t xml:space="preserve">  工事請負契約書記載のとおり
　書面による</t>
    <phoneticPr fontId="80"/>
  </si>
  <si>
    <t>現　　場
代理人名</t>
    <rPh sb="0" eb="1">
      <t>ウツツ</t>
    </rPh>
    <rPh sb="3" eb="4">
      <t>バ</t>
    </rPh>
    <rPh sb="5" eb="7">
      <t>ダイリ</t>
    </rPh>
    <rPh sb="7" eb="8">
      <t>ニン</t>
    </rPh>
    <rPh sb="8" eb="9">
      <t>メイ</t>
    </rPh>
    <phoneticPr fontId="80"/>
  </si>
  <si>
    <t xml:space="preserve">  工事請負契約書記載のとおり
　書面による</t>
    <rPh sb="2" eb="4">
      <t>コウジ</t>
    </rPh>
    <rPh sb="4" eb="6">
      <t>ウケオイ</t>
    </rPh>
    <rPh sb="6" eb="8">
      <t>ケイヤク</t>
    </rPh>
    <rPh sb="8" eb="9">
      <t>ショ</t>
    </rPh>
    <rPh sb="9" eb="11">
      <t>キサイ</t>
    </rPh>
    <rPh sb="17" eb="19">
      <t>ショメン</t>
    </rPh>
    <phoneticPr fontId="80"/>
  </si>
  <si>
    <t>監　　理
技術者名</t>
    <rPh sb="0" eb="1">
      <t>ラン</t>
    </rPh>
    <rPh sb="3" eb="4">
      <t>リ</t>
    </rPh>
    <rPh sb="5" eb="8">
      <t>ギジュツシャ</t>
    </rPh>
    <rPh sb="8" eb="9">
      <t>メイ</t>
    </rPh>
    <phoneticPr fontId="80"/>
  </si>
  <si>
    <t>兼任</t>
    <rPh sb="0" eb="2">
      <t>ケンニン</t>
    </rPh>
    <phoneticPr fontId="80"/>
  </si>
  <si>
    <t>1級建築施工管理技士</t>
    <phoneticPr fontId="80"/>
  </si>
  <si>
    <t>専　　門
技術者名</t>
    <rPh sb="0" eb="1">
      <t>アツム</t>
    </rPh>
    <rPh sb="3" eb="4">
      <t>モン</t>
    </rPh>
    <rPh sb="5" eb="7">
      <t>ギジュツ</t>
    </rPh>
    <rPh sb="7" eb="8">
      <t>シャ</t>
    </rPh>
    <rPh sb="8" eb="9">
      <t>メイ</t>
    </rPh>
    <phoneticPr fontId="80"/>
  </si>
  <si>
    <t>担当工事
内　　容</t>
    <rPh sb="0" eb="2">
      <t>タントウ</t>
    </rPh>
    <rPh sb="2" eb="4">
      <t>コウジ</t>
    </rPh>
    <rPh sb="5" eb="6">
      <t>ウチ</t>
    </rPh>
    <rPh sb="8" eb="9">
      <t>カタチ</t>
    </rPh>
    <phoneticPr fontId="80"/>
  </si>
  <si>
    <t>外国人建設就労者の
従事の状況（有無）</t>
    <rPh sb="0" eb="2">
      <t>ガイコク</t>
    </rPh>
    <rPh sb="2" eb="3">
      <t>ジン</t>
    </rPh>
    <rPh sb="3" eb="5">
      <t>ケンセツ</t>
    </rPh>
    <rPh sb="5" eb="8">
      <t>シュウロウシャ</t>
    </rPh>
    <rPh sb="10" eb="12">
      <t>ジュウジ</t>
    </rPh>
    <rPh sb="13" eb="15">
      <t>ジョウキョウ</t>
    </rPh>
    <rPh sb="16" eb="18">
      <t>ウム</t>
    </rPh>
    <phoneticPr fontId="80"/>
  </si>
  <si>
    <t>無</t>
    <rPh sb="0" eb="1">
      <t>ナ</t>
    </rPh>
    <phoneticPr fontId="80"/>
  </si>
  <si>
    <t>外国人技能実習生の
従事の状況（有無）</t>
    <rPh sb="0" eb="2">
      <t>ガイコク</t>
    </rPh>
    <rPh sb="2" eb="3">
      <t>ジン</t>
    </rPh>
    <rPh sb="3" eb="5">
      <t>ギノウ</t>
    </rPh>
    <rPh sb="5" eb="8">
      <t>ジッシュウセイ</t>
    </rPh>
    <rPh sb="10" eb="12">
      <t>ジュウジ</t>
    </rPh>
    <rPh sb="13" eb="15">
      <t>ジョウキョウ</t>
    </rPh>
    <rPh sb="16" eb="18">
      <t>ウム</t>
    </rPh>
    <phoneticPr fontId="80"/>
  </si>
  <si>
    <t>１　この様式は、施工体制台帳作成特定建設者（元請）が作成し、一次下請を通じて提出される再下請負通知書
　を添付することにより、一次下請別の施工体制台帳として利用する。
２　専門技術者欄には、土木・建築一式工事を請け負い、その工事に含まれる専門工事を施工する場合等に必要
　な主任技術者を記入する。（監理技術者が専門技術者としての資格を有する場合は、専門技術者を兼ねること
　ができる。
３　この様式に、以下の書類を添付すること。
　①　元請の建設業許可を証する書面の写し
　②　元請が区と契約した工事請負契約書の写し
　③　元請の監理技術者及び専門技術者に関する以下の書類
　　１）監理技術者資格者証の写し（監理技術者のみ）
　　２）資格を証明するものの写し
　　３）自社の従業員であることを証明する書類等の写し（健康保険証、住民税特別徴収義務者指定及び税額通
　　　知書・変更通知書）
　④　担当技術者台帳
　⑤　施工体制台帳作成建設工事である旨の通知書の写し
　⑥　一次下請の建設業許可を証する書面の写し
　⑦　一次下請と締結した請負契約に係る契約書の写し（ただし、契約書には、建設業法第１９条第１項各号に
　　掲げる事項が網羅されていなければならないので、これらを網羅していない注文伝票等は、ここでいう契約
　　書に該当しない。）</t>
    <rPh sb="4" eb="6">
      <t>ヨウシキ</t>
    </rPh>
    <rPh sb="9" eb="10">
      <t>コウ</t>
    </rPh>
    <rPh sb="14" eb="16">
      <t>サクセイ</t>
    </rPh>
    <rPh sb="16" eb="18">
      <t>トクテイ</t>
    </rPh>
    <rPh sb="18" eb="21">
      <t>ケンセツシャ</t>
    </rPh>
    <rPh sb="22" eb="24">
      <t>モトウケ</t>
    </rPh>
    <rPh sb="26" eb="28">
      <t>サクセイ</t>
    </rPh>
    <rPh sb="30" eb="32">
      <t>イチジ</t>
    </rPh>
    <rPh sb="32" eb="34">
      <t>シタウ</t>
    </rPh>
    <rPh sb="35" eb="36">
      <t>ツウ</t>
    </rPh>
    <rPh sb="38" eb="40">
      <t>テイシュツ</t>
    </rPh>
    <rPh sb="43" eb="44">
      <t>サイ</t>
    </rPh>
    <rPh sb="44" eb="45">
      <t>シタ</t>
    </rPh>
    <rPh sb="45" eb="46">
      <t>ウ</t>
    </rPh>
    <rPh sb="46" eb="47">
      <t>オ</t>
    </rPh>
    <rPh sb="47" eb="49">
      <t>ツウチ</t>
    </rPh>
    <rPh sb="49" eb="50">
      <t>ショ</t>
    </rPh>
    <rPh sb="53" eb="55">
      <t>テンプ</t>
    </rPh>
    <rPh sb="63" eb="65">
      <t>イチジ</t>
    </rPh>
    <rPh sb="65" eb="67">
      <t>シタウ</t>
    </rPh>
    <rPh sb="67" eb="68">
      <t>ベツ</t>
    </rPh>
    <rPh sb="71" eb="73">
      <t>タイセイ</t>
    </rPh>
    <rPh sb="73" eb="75">
      <t>ダイチョウ</t>
    </rPh>
    <rPh sb="78" eb="80">
      <t>リヨウ</t>
    </rPh>
    <rPh sb="86" eb="88">
      <t>センモン</t>
    </rPh>
    <rPh sb="88" eb="90">
      <t>ギジュツ</t>
    </rPh>
    <rPh sb="90" eb="91">
      <t>シャ</t>
    </rPh>
    <rPh sb="91" eb="92">
      <t>ラン</t>
    </rPh>
    <rPh sb="95" eb="97">
      <t>ドボク</t>
    </rPh>
    <rPh sb="98" eb="100">
      <t>ケンチク</t>
    </rPh>
    <rPh sb="100" eb="102">
      <t>イッシキ</t>
    </rPh>
    <rPh sb="102" eb="104">
      <t>コウジ</t>
    </rPh>
    <rPh sb="105" eb="106">
      <t>ウ</t>
    </rPh>
    <rPh sb="107" eb="108">
      <t>オ</t>
    </rPh>
    <rPh sb="112" eb="114">
      <t>コウジ</t>
    </rPh>
    <rPh sb="115" eb="116">
      <t>フク</t>
    </rPh>
    <rPh sb="119" eb="121">
      <t>センモン</t>
    </rPh>
    <rPh sb="121" eb="123">
      <t>コウジ</t>
    </rPh>
    <rPh sb="124" eb="126">
      <t>セコウ</t>
    </rPh>
    <rPh sb="128" eb="130">
      <t>バアイ</t>
    </rPh>
    <rPh sb="130" eb="131">
      <t>トウ</t>
    </rPh>
    <rPh sb="132" eb="134">
      <t>ヒツヨウ</t>
    </rPh>
    <rPh sb="137" eb="139">
      <t>シュニン</t>
    </rPh>
    <rPh sb="139" eb="141">
      <t>ギジュツ</t>
    </rPh>
    <rPh sb="141" eb="142">
      <t>シャ</t>
    </rPh>
    <rPh sb="143" eb="145">
      <t>キニュウ</t>
    </rPh>
    <rPh sb="149" eb="151">
      <t>カンリ</t>
    </rPh>
    <rPh sb="151" eb="154">
      <t>ギジュツシャ</t>
    </rPh>
    <rPh sb="155" eb="157">
      <t>センモン</t>
    </rPh>
    <rPh sb="157" eb="159">
      <t>ギジュツ</t>
    </rPh>
    <rPh sb="159" eb="160">
      <t>シャ</t>
    </rPh>
    <rPh sb="164" eb="166">
      <t>シカク</t>
    </rPh>
    <rPh sb="167" eb="168">
      <t>ユウ</t>
    </rPh>
    <rPh sb="170" eb="172">
      <t>バアイ</t>
    </rPh>
    <rPh sb="174" eb="176">
      <t>センモン</t>
    </rPh>
    <rPh sb="176" eb="178">
      <t>ギジュツ</t>
    </rPh>
    <rPh sb="178" eb="179">
      <t>シャ</t>
    </rPh>
    <rPh sb="180" eb="181">
      <t>カ</t>
    </rPh>
    <rPh sb="197" eb="199">
      <t>ヨウシキ</t>
    </rPh>
    <rPh sb="201" eb="203">
      <t>イカ</t>
    </rPh>
    <rPh sb="204" eb="206">
      <t>ショルイ</t>
    </rPh>
    <rPh sb="207" eb="209">
      <t>テンプ</t>
    </rPh>
    <rPh sb="218" eb="219">
      <t>モト</t>
    </rPh>
    <rPh sb="219" eb="220">
      <t>ウ</t>
    </rPh>
    <rPh sb="221" eb="223">
      <t>ケンセツ</t>
    </rPh>
    <rPh sb="223" eb="224">
      <t>ギョウ</t>
    </rPh>
    <rPh sb="224" eb="226">
      <t>キョカ</t>
    </rPh>
    <rPh sb="227" eb="228">
      <t>ショウ</t>
    </rPh>
    <rPh sb="230" eb="232">
      <t>ショメン</t>
    </rPh>
    <rPh sb="233" eb="234">
      <t>ウツ</t>
    </rPh>
    <rPh sb="239" eb="240">
      <t>モト</t>
    </rPh>
    <rPh sb="240" eb="241">
      <t>ウ</t>
    </rPh>
    <rPh sb="242" eb="243">
      <t>ク</t>
    </rPh>
    <rPh sb="244" eb="246">
      <t>ケイヤク</t>
    </rPh>
    <rPh sb="248" eb="250">
      <t>コウジ</t>
    </rPh>
    <rPh sb="250" eb="252">
      <t>ウケオイ</t>
    </rPh>
    <rPh sb="252" eb="254">
      <t>ケイヤク</t>
    </rPh>
    <rPh sb="254" eb="255">
      <t>ショ</t>
    </rPh>
    <rPh sb="256" eb="257">
      <t>ウツ</t>
    </rPh>
    <rPh sb="262" eb="263">
      <t>モト</t>
    </rPh>
    <rPh sb="263" eb="264">
      <t>ウ</t>
    </rPh>
    <rPh sb="265" eb="267">
      <t>カンリ</t>
    </rPh>
    <rPh sb="267" eb="269">
      <t>ギジュツ</t>
    </rPh>
    <rPh sb="269" eb="270">
      <t>シャ</t>
    </rPh>
    <rPh sb="270" eb="271">
      <t>オヨ</t>
    </rPh>
    <rPh sb="272" eb="274">
      <t>センモン</t>
    </rPh>
    <rPh sb="274" eb="276">
      <t>ギジュツ</t>
    </rPh>
    <rPh sb="276" eb="277">
      <t>シャ</t>
    </rPh>
    <rPh sb="278" eb="279">
      <t>カン</t>
    </rPh>
    <rPh sb="281" eb="283">
      <t>イカ</t>
    </rPh>
    <rPh sb="284" eb="286">
      <t>ショルイ</t>
    </rPh>
    <rPh sb="291" eb="293">
      <t>カンリ</t>
    </rPh>
    <rPh sb="293" eb="296">
      <t>ギジュツシャ</t>
    </rPh>
    <rPh sb="296" eb="299">
      <t>シカクシャ</t>
    </rPh>
    <rPh sb="299" eb="300">
      <t>ショウ</t>
    </rPh>
    <rPh sb="301" eb="302">
      <t>ウツ</t>
    </rPh>
    <rPh sb="304" eb="306">
      <t>カンリ</t>
    </rPh>
    <rPh sb="306" eb="309">
      <t>ギジュツシャ</t>
    </rPh>
    <rPh sb="317" eb="319">
      <t>シカク</t>
    </rPh>
    <rPh sb="320" eb="321">
      <t>ショウ</t>
    </rPh>
    <rPh sb="321" eb="322">
      <t>メイ</t>
    </rPh>
    <rPh sb="327" eb="328">
      <t>ウツ</t>
    </rPh>
    <rPh sb="334" eb="336">
      <t>ジシャ</t>
    </rPh>
    <rPh sb="337" eb="340">
      <t>ジュウギョウイン</t>
    </rPh>
    <rPh sb="346" eb="347">
      <t>ショウ</t>
    </rPh>
    <rPh sb="347" eb="348">
      <t>メイ</t>
    </rPh>
    <rPh sb="350" eb="352">
      <t>ショルイ</t>
    </rPh>
    <rPh sb="352" eb="353">
      <t>トウ</t>
    </rPh>
    <rPh sb="354" eb="355">
      <t>ウツ</t>
    </rPh>
    <rPh sb="357" eb="359">
      <t>ケンコウ</t>
    </rPh>
    <rPh sb="359" eb="362">
      <t>ホケンショウ</t>
    </rPh>
    <rPh sb="363" eb="365">
      <t>ジュウミン</t>
    </rPh>
    <rPh sb="365" eb="366">
      <t>ゼイ</t>
    </rPh>
    <rPh sb="366" eb="368">
      <t>トクベツ</t>
    </rPh>
    <rPh sb="368" eb="370">
      <t>チョウシュウ</t>
    </rPh>
    <rPh sb="370" eb="373">
      <t>ギムシャ</t>
    </rPh>
    <rPh sb="373" eb="375">
      <t>シテイ</t>
    </rPh>
    <rPh sb="375" eb="376">
      <t>オヨ</t>
    </rPh>
    <rPh sb="377" eb="379">
      <t>ゼイガク</t>
    </rPh>
    <rPh sb="397" eb="399">
      <t>タントウ</t>
    </rPh>
    <rPh sb="399" eb="402">
      <t>ギジュツシャ</t>
    </rPh>
    <rPh sb="402" eb="404">
      <t>ダイチョウ</t>
    </rPh>
    <rPh sb="410" eb="412">
      <t>タイセイ</t>
    </rPh>
    <rPh sb="412" eb="414">
      <t>ダイチョウ</t>
    </rPh>
    <rPh sb="414" eb="416">
      <t>サクセイ</t>
    </rPh>
    <rPh sb="416" eb="418">
      <t>ケンセツ</t>
    </rPh>
    <rPh sb="418" eb="420">
      <t>コウジ</t>
    </rPh>
    <rPh sb="423" eb="424">
      <t>ムネ</t>
    </rPh>
    <rPh sb="425" eb="427">
      <t>ツウチ</t>
    </rPh>
    <rPh sb="427" eb="428">
      <t>ショ</t>
    </rPh>
    <rPh sb="429" eb="430">
      <t>ウツ</t>
    </rPh>
    <rPh sb="435" eb="437">
      <t>イチジ</t>
    </rPh>
    <rPh sb="437" eb="439">
      <t>シタウ</t>
    </rPh>
    <rPh sb="440" eb="442">
      <t>ケンセツ</t>
    </rPh>
    <rPh sb="442" eb="443">
      <t>ギョウ</t>
    </rPh>
    <rPh sb="443" eb="445">
      <t>キョカ</t>
    </rPh>
    <rPh sb="446" eb="447">
      <t>ショウ</t>
    </rPh>
    <rPh sb="449" eb="451">
      <t>ショメン</t>
    </rPh>
    <rPh sb="452" eb="453">
      <t>ウツ</t>
    </rPh>
    <rPh sb="458" eb="460">
      <t>イチジ</t>
    </rPh>
    <rPh sb="460" eb="462">
      <t>シタウ</t>
    </rPh>
    <rPh sb="463" eb="465">
      <t>テイケツ</t>
    </rPh>
    <rPh sb="467" eb="469">
      <t>ウケオイ</t>
    </rPh>
    <rPh sb="469" eb="471">
      <t>ケイヤク</t>
    </rPh>
    <rPh sb="472" eb="473">
      <t>カカワ</t>
    </rPh>
    <rPh sb="474" eb="476">
      <t>ケイヤク</t>
    </rPh>
    <rPh sb="476" eb="477">
      <t>ショ</t>
    </rPh>
    <rPh sb="478" eb="479">
      <t>ウツ</t>
    </rPh>
    <rPh sb="485" eb="487">
      <t>ケイヤク</t>
    </rPh>
    <rPh sb="487" eb="488">
      <t>ショ</t>
    </rPh>
    <rPh sb="491" eb="494">
      <t>ケンセツギョウ</t>
    </rPh>
    <rPh sb="494" eb="495">
      <t>ホウ</t>
    </rPh>
    <rPh sb="495" eb="496">
      <t>ダイ</t>
    </rPh>
    <rPh sb="498" eb="499">
      <t>ジョウ</t>
    </rPh>
    <rPh sb="499" eb="500">
      <t>ダイ</t>
    </rPh>
    <rPh sb="501" eb="502">
      <t>コウ</t>
    </rPh>
    <rPh sb="502" eb="504">
      <t>カクゴウ</t>
    </rPh>
    <rPh sb="508" eb="509">
      <t>カカ</t>
    </rPh>
    <rPh sb="511" eb="513">
      <t>ジコウ</t>
    </rPh>
    <rPh sb="514" eb="516">
      <t>モウラ</t>
    </rPh>
    <rPh sb="535" eb="537">
      <t>モウラ</t>
    </rPh>
    <rPh sb="542" eb="544">
      <t>チュウモン</t>
    </rPh>
    <rPh sb="544" eb="546">
      <t>デンピョウ</t>
    </rPh>
    <rPh sb="546" eb="547">
      <t>トウ</t>
    </rPh>
    <rPh sb="554" eb="556">
      <t>ケイヤク</t>
    </rPh>
    <rPh sb="559" eb="560">
      <t>ショ</t>
    </rPh>
    <rPh sb="561" eb="563">
      <t>ガイトウ</t>
    </rPh>
    <phoneticPr fontId="80"/>
  </si>
  <si>
    <t xml:space="preserve">
</t>
    <phoneticPr fontId="8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</si>
</sst>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quot;¥&quot;\-#,##0"/>
    <numFmt numFmtId="6" formatCode="&quot;¥&quot;#,##0;[Red]&quot;¥&quot;\-#,##0"/>
    <numFmt numFmtId="176" formatCode="ggge&quot;年&quot;m&quot;月&quot;d&quot;日&quot;"/>
    <numFmt numFmtId="177" formatCode="ggge&quot;年&quot;mm&quot;月&quot;dd&quot;日&quot;"/>
    <numFmt numFmtId="178" formatCode="0.0\m"/>
    <numFmt numFmtId="179" formatCode="0.00&quot;ｔ&quot;"/>
    <numFmt numFmtId="180" formatCode="0.0&quot;ｔ&quot;"/>
    <numFmt numFmtId="181" formatCode="0.0&quot;mm&quot;"/>
    <numFmt numFmtId="182" formatCode="&quot;～&quot;ggge&quot;年&quot;mm&quot;月&quot;dd&quot;日&quot;"/>
    <numFmt numFmtId="183" formatCode="0.0"/>
    <numFmt numFmtId="184" formatCode="0\)"/>
    <numFmt numFmtId="185" formatCode="0&quot;mm&quot;"/>
    <numFmt numFmtId="186" formatCode="0.00_ "/>
    <numFmt numFmtId="187" formatCode="0.0_ "/>
    <numFmt numFmtId="188" formatCode="0_);[Red]\(0\)"/>
    <numFmt numFmtId="189" formatCode="00&quot;年&quot;"/>
    <numFmt numFmtId="190" formatCode="00&quot;才&quot;"/>
    <numFmt numFmtId="191" formatCode="[$-411]ggge&quot;年&quot;m&quot;月&quot;d&quot;日&quot;;@"/>
    <numFmt numFmtId="192" formatCode="@&quot;工事&quot;"/>
  </numFmts>
  <fonts count="106">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b/>
      <sz val="14"/>
      <color indexed="10"/>
      <name val="ＭＳ Ｐゴシック"/>
      <family val="3"/>
      <charset val="128"/>
    </font>
    <font>
      <b/>
      <sz val="20"/>
      <name val="ＭＳ Ｐゴシック"/>
      <family val="3"/>
      <charset val="128"/>
    </font>
    <font>
      <b/>
      <sz val="18"/>
      <name val="ＭＳ Ｐゴシック"/>
      <family val="3"/>
      <charset val="128"/>
    </font>
    <font>
      <b/>
      <sz val="1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2"/>
      <name val="ＭＳ Ｐゴシック"/>
      <family val="3"/>
      <charset val="128"/>
    </font>
    <font>
      <b/>
      <sz val="14"/>
      <name val="ＭＳ Ｐゴシック"/>
      <family val="3"/>
      <charset val="128"/>
    </font>
    <font>
      <sz val="20"/>
      <name val="ＭＳ Ｐゴシック"/>
      <family val="3"/>
      <charset val="128"/>
    </font>
    <font>
      <sz val="9"/>
      <color indexed="8"/>
      <name val="ＭＳ Ｐゴシック"/>
      <family val="3"/>
      <charset val="128"/>
    </font>
    <font>
      <b/>
      <sz val="18"/>
      <color indexed="8"/>
      <name val="ＭＳ 明朝"/>
      <family val="1"/>
      <charset val="128"/>
    </font>
    <font>
      <b/>
      <sz val="10.5"/>
      <color indexed="8"/>
      <name val="ＭＳ 明朝"/>
      <family val="1"/>
      <charset val="128"/>
    </font>
    <font>
      <b/>
      <sz val="10.5"/>
      <color indexed="8"/>
      <name val="Times New Roman"/>
      <family val="1"/>
      <charset val="128"/>
    </font>
    <font>
      <b/>
      <i/>
      <sz val="10.5"/>
      <color indexed="8"/>
      <name val="ＭＳ 明朝"/>
      <family val="1"/>
      <charset val="128"/>
    </font>
    <font>
      <sz val="10.5"/>
      <color indexed="8"/>
      <name val="ＭＳ 明朝"/>
      <family val="1"/>
      <charset val="128"/>
    </font>
    <font>
      <b/>
      <sz val="24"/>
      <name val="ＭＳ Ｐゴシック"/>
      <family val="3"/>
      <charset val="128"/>
    </font>
    <font>
      <b/>
      <sz val="22"/>
      <name val="ＭＳ Ｐゴシック"/>
      <family val="3"/>
      <charset val="128"/>
    </font>
    <font>
      <sz val="14"/>
      <name val="ＭＳ Ｐゴシック"/>
      <family val="3"/>
      <charset val="128"/>
    </font>
    <font>
      <b/>
      <sz val="11"/>
      <color indexed="10"/>
      <name val="ＭＳ Ｐゴシック"/>
      <family val="3"/>
      <charset val="128"/>
    </font>
    <font>
      <sz val="8"/>
      <color indexed="18"/>
      <name val="ＭＳ Ｐゴシック"/>
      <family val="3"/>
      <charset val="128"/>
    </font>
    <font>
      <b/>
      <sz val="9"/>
      <color indexed="8"/>
      <name val="ＭＳ Ｐゴシック"/>
      <family val="3"/>
      <charset val="128"/>
    </font>
    <font>
      <b/>
      <sz val="9"/>
      <name val="ＭＳ ゴシック"/>
      <family val="3"/>
      <charset val="128"/>
    </font>
    <font>
      <b/>
      <sz val="10"/>
      <name val="ＭＳ ゴシック"/>
      <family val="3"/>
      <charset val="128"/>
    </font>
    <font>
      <b/>
      <sz val="9"/>
      <name val="ＭＳ Ｐゴシック"/>
      <family val="3"/>
      <charset val="128"/>
    </font>
    <font>
      <b/>
      <sz val="10"/>
      <name val="ＭＳ Ｐゴシック"/>
      <family val="3"/>
      <charset val="128"/>
    </font>
    <font>
      <sz val="9"/>
      <name val="ＭＳ ゴシック"/>
      <family val="3"/>
      <charset val="128"/>
    </font>
    <font>
      <b/>
      <sz val="8"/>
      <name val="ＭＳ ゴシック"/>
      <family val="3"/>
      <charset val="128"/>
    </font>
    <font>
      <b/>
      <sz val="8"/>
      <name val="ＭＳ Ｐゴシック"/>
      <family val="3"/>
      <charset val="128"/>
    </font>
    <font>
      <b/>
      <sz val="10"/>
      <color indexed="9"/>
      <name val="ＭＳ Ｐゴシック"/>
      <family val="3"/>
      <charset val="128"/>
    </font>
    <font>
      <b/>
      <sz val="7.5"/>
      <name val="ＭＳ Ｐゴシック"/>
      <family val="3"/>
      <charset val="128"/>
    </font>
    <font>
      <b/>
      <vertAlign val="superscript"/>
      <sz val="7.5"/>
      <name val="ＭＳ Ｐゴシック"/>
      <family val="3"/>
      <charset val="128"/>
    </font>
    <font>
      <b/>
      <sz val="24"/>
      <name val="ＪＳ明朝"/>
      <family val="1"/>
      <charset val="128"/>
    </font>
    <font>
      <sz val="24"/>
      <name val="ＪＳ明朝"/>
      <family val="1"/>
      <charset val="128"/>
    </font>
    <font>
      <sz val="16"/>
      <name val="ＭＳ Ｐゴシック"/>
      <family val="3"/>
      <charset val="128"/>
    </font>
    <font>
      <sz val="12"/>
      <name val="ＭＳ Ｐゴシック"/>
      <family val="3"/>
      <charset val="128"/>
    </font>
    <font>
      <u/>
      <sz val="12"/>
      <name val="ＭＳ Ｐゴシック"/>
      <family val="3"/>
      <charset val="128"/>
    </font>
    <font>
      <b/>
      <u/>
      <sz val="14"/>
      <name val="ＭＳ Ｐゴシック"/>
      <family val="3"/>
      <charset val="128"/>
    </font>
    <font>
      <sz val="11"/>
      <name val="ＭＳ ゴシック"/>
      <family val="3"/>
      <charset val="128"/>
    </font>
    <font>
      <sz val="12"/>
      <color indexed="12"/>
      <name val="ＭＳ ゴシック"/>
      <family val="3"/>
      <charset val="128"/>
    </font>
    <font>
      <b/>
      <sz val="11"/>
      <color indexed="12"/>
      <name val="ＭＳ ゴシック"/>
      <family val="3"/>
      <charset val="128"/>
    </font>
    <font>
      <sz val="11"/>
      <color indexed="12"/>
      <name val="ＭＳ ゴシック"/>
      <family val="3"/>
      <charset val="128"/>
    </font>
    <font>
      <b/>
      <sz val="11"/>
      <name val="ＭＳ ゴシック"/>
      <family val="3"/>
      <charset val="128"/>
    </font>
    <font>
      <sz val="11"/>
      <color indexed="10"/>
      <name val="ＭＳ ゴシック"/>
      <family val="3"/>
      <charset val="128"/>
    </font>
    <font>
      <b/>
      <sz val="11"/>
      <color indexed="17"/>
      <name val="ＭＳ ゴシック"/>
      <family val="3"/>
      <charset val="128"/>
    </font>
    <font>
      <u/>
      <sz val="11"/>
      <name val="ＭＳ ゴシック"/>
      <family val="3"/>
      <charset val="128"/>
    </font>
    <font>
      <b/>
      <sz val="11"/>
      <color indexed="10"/>
      <name val="ＭＳ ゴシック"/>
      <family val="3"/>
      <charset val="128"/>
    </font>
    <font>
      <b/>
      <sz val="12"/>
      <color indexed="12"/>
      <name val="ＭＳ ゴシック"/>
      <family val="3"/>
      <charset val="128"/>
    </font>
    <font>
      <sz val="11"/>
      <color indexed="20"/>
      <name val="ＭＳ ゴシック"/>
      <family val="3"/>
      <charset val="128"/>
    </font>
    <font>
      <sz val="11"/>
      <color indexed="17"/>
      <name val="ＭＳ ゴシック"/>
      <family val="3"/>
      <charset val="128"/>
    </font>
    <font>
      <sz val="10"/>
      <color indexed="10"/>
      <name val="ＭＳ Ｐゴシック"/>
      <family val="3"/>
      <charset val="128"/>
    </font>
    <font>
      <sz val="9.6999999999999993"/>
      <color indexed="10"/>
      <name val="ＭＳ Ｐゴシック"/>
      <family val="3"/>
      <charset val="128"/>
    </font>
    <font>
      <sz val="12"/>
      <color indexed="10"/>
      <name val="ＭＳ Ｐゴシック"/>
      <family val="3"/>
      <charset val="128"/>
    </font>
    <font>
      <sz val="9"/>
      <color indexed="10"/>
      <name val="ＭＳ Ｐゴシック"/>
      <family val="3"/>
      <charset val="128"/>
    </font>
    <font>
      <b/>
      <u/>
      <sz val="16"/>
      <name val="ＭＳ Ｐゴシック"/>
      <family val="3"/>
      <charset val="128"/>
    </font>
    <font>
      <b/>
      <sz val="18"/>
      <color indexed="12"/>
      <name val="ＭＳ Ｐゴシック"/>
      <family val="3"/>
      <charset val="128"/>
    </font>
    <font>
      <b/>
      <i/>
      <sz val="20"/>
      <name val="ＭＳ Ｐゴシック"/>
      <family val="3"/>
      <charset val="128"/>
    </font>
    <font>
      <i/>
      <sz val="20"/>
      <name val="ＭＳ Ｐゴシック"/>
      <family val="3"/>
      <charset val="128"/>
    </font>
    <font>
      <i/>
      <sz val="11"/>
      <name val="ＭＳ Ｐゴシック"/>
      <family val="3"/>
      <charset val="128"/>
    </font>
    <font>
      <sz val="11"/>
      <name val="ＭＳ Ｐゴシック"/>
      <family val="3"/>
      <charset val="128"/>
    </font>
    <font>
      <sz val="6"/>
      <name val="ＭＳ Ｐゴシック"/>
      <family val="3"/>
      <charset val="128"/>
    </font>
    <font>
      <b/>
      <u/>
      <sz val="18"/>
      <color indexed="12"/>
      <name val="ＭＳ Ｐゴシック"/>
      <family val="3"/>
      <charset val="128"/>
    </font>
    <font>
      <sz val="11"/>
      <color indexed="55"/>
      <name val="ＭＳ Ｐゴシック"/>
      <family val="3"/>
      <charset val="128"/>
    </font>
    <font>
      <sz val="9"/>
      <color indexed="81"/>
      <name val="ＭＳ Ｐゴシック"/>
      <family val="3"/>
      <charset val="128"/>
    </font>
    <font>
      <sz val="11"/>
      <color rgb="FF000000"/>
      <name val="ＭＳ Ｐゴシック"/>
      <family val="3"/>
      <charset val="128"/>
    </font>
    <font>
      <sz val="11"/>
      <name val="Yu Gothic"/>
      <family val="3"/>
      <charset val="128"/>
    </font>
    <font>
      <sz val="9"/>
      <name val="Yu Gothic"/>
      <family val="3"/>
      <charset val="128"/>
    </font>
    <font>
      <u/>
      <sz val="14"/>
      <name val="ＭＳ Ｐゴシック"/>
      <family val="3"/>
      <charset val="128"/>
    </font>
    <font>
      <b/>
      <u/>
      <sz val="11"/>
      <name val="ＭＳ Ｐゴシック"/>
      <family val="3"/>
      <charset val="128"/>
    </font>
    <font>
      <b/>
      <u/>
      <sz val="18"/>
      <name val="ＭＳ Ｐゴシック"/>
      <family val="3"/>
      <charset val="128"/>
    </font>
    <font>
      <b/>
      <u/>
      <sz val="18"/>
      <color theme="1"/>
      <name val="ＭＳ Ｐゴシック"/>
      <family val="3"/>
      <charset val="128"/>
    </font>
    <font>
      <b/>
      <sz val="18"/>
      <color theme="1"/>
      <name val="ＭＳ Ｐゴシック"/>
      <family val="3"/>
      <charset val="128"/>
    </font>
    <font>
      <sz val="14"/>
      <color theme="1"/>
      <name val="ＭＳ Ｐゴシック"/>
      <family val="3"/>
      <charset val="128"/>
    </font>
    <font>
      <b/>
      <sz val="24"/>
      <color indexed="22"/>
      <name val="ＭＳ Ｐゴシック"/>
      <family val="3"/>
      <charset val="128"/>
    </font>
    <font>
      <sz val="11"/>
      <color rgb="FFFF0000"/>
      <name val="ＭＳ Ｐゴシック"/>
      <family val="3"/>
      <charset val="128"/>
    </font>
    <font>
      <sz val="11"/>
      <color rgb="FF0070C0"/>
      <name val="ＭＳ Ｐゴシック"/>
      <family val="3"/>
      <charset val="128"/>
    </font>
    <font>
      <b/>
      <sz val="11"/>
      <color rgb="FF0070C0"/>
      <name val="ＭＳ Ｐゴシック"/>
      <family val="3"/>
      <charset val="128"/>
    </font>
    <font>
      <b/>
      <sz val="11"/>
      <color theme="1"/>
      <name val="ＭＳ Ｐゴシック"/>
      <family val="3"/>
      <charset val="128"/>
    </font>
    <font>
      <sz val="18"/>
      <name val="ＭＳ Ｐゴシック"/>
      <family val="3"/>
      <charset val="128"/>
    </font>
    <font>
      <sz val="18"/>
      <color rgb="FFFF0000"/>
      <name val="ＭＳ Ｐゴシック"/>
      <family val="3"/>
      <charset val="128"/>
    </font>
    <font>
      <sz val="10"/>
      <name val="Yu Gothic"/>
      <family val="3"/>
      <charset val="128"/>
    </font>
    <font>
      <b/>
      <sz val="11"/>
      <color rgb="FFFF0000"/>
      <name val="ＭＳ Ｐゴシック"/>
      <family val="3"/>
      <charset val="128"/>
    </font>
    <font>
      <sz val="10"/>
      <name val="ＭＳ 明朝"/>
      <family val="1"/>
      <charset val="128"/>
    </font>
    <font>
      <sz val="10"/>
      <color indexed="8"/>
      <name val="ＭＳ 明朝"/>
      <family val="1"/>
      <charset val="128"/>
    </font>
    <font>
      <u/>
      <sz val="18"/>
      <name val="ＭＳ 明朝"/>
      <family val="1"/>
      <charset val="128"/>
    </font>
    <font>
      <sz val="9"/>
      <name val="ＭＳ 明朝"/>
      <family val="1"/>
      <charset val="128"/>
    </font>
  </fonts>
  <fills count="37">
    <fill>
      <patternFill patternType="none"/>
    </fill>
    <fill>
      <patternFill patternType="gray125"/>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2"/>
      </patternFill>
    </fill>
    <fill>
      <patternFill patternType="solid">
        <fgColor indexed="4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24"/>
      </patternFill>
    </fill>
    <fill>
      <patternFill patternType="solid">
        <fgColor indexed="40"/>
        <bgColor indexed="49"/>
      </patternFill>
    </fill>
    <fill>
      <patternFill patternType="solid">
        <fgColor indexed="13"/>
        <bgColor indexed="34"/>
      </patternFill>
    </fill>
    <fill>
      <patternFill patternType="solid">
        <fgColor indexed="9"/>
        <bgColor indexed="26"/>
      </patternFill>
    </fill>
    <fill>
      <patternFill patternType="solid">
        <fgColor indexed="47"/>
        <bgColor indexed="64"/>
      </patternFill>
    </fill>
    <fill>
      <patternFill patternType="solid">
        <fgColor indexed="27"/>
        <bgColor indexed="64"/>
      </patternFill>
    </fill>
    <fill>
      <patternFill patternType="solid">
        <fgColor indexed="43"/>
        <bgColor indexed="64"/>
      </patternFill>
    </fill>
    <fill>
      <patternFill patternType="solid">
        <fgColor rgb="FFCCFFFF"/>
        <bgColor indexed="64"/>
      </patternFill>
    </fill>
    <fill>
      <patternFill patternType="solid">
        <fgColor rgb="FFFFFF99"/>
        <bgColor indexed="64"/>
      </patternFill>
    </fill>
    <fill>
      <patternFill patternType="solid">
        <fgColor rgb="FFF8CBAD"/>
        <bgColor indexed="64"/>
      </patternFill>
    </fill>
    <fill>
      <patternFill patternType="solid">
        <fgColor theme="0"/>
        <bgColor indexed="64"/>
      </patternFill>
    </fill>
    <fill>
      <patternFill patternType="solid">
        <fgColor theme="2"/>
        <bgColor indexed="64"/>
      </patternFill>
    </fill>
    <fill>
      <patternFill patternType="solid">
        <fgColor theme="6" tint="0.79998168889431442"/>
        <bgColor indexed="64"/>
      </patternFill>
    </fill>
    <fill>
      <patternFill patternType="solid">
        <fgColor theme="4" tint="0.79998168889431442"/>
        <bgColor indexed="64"/>
      </patternFill>
    </fill>
  </fills>
  <borders count="3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bottom/>
      <diagonal/>
    </border>
    <border>
      <left style="medium">
        <color indexed="8"/>
      </left>
      <right/>
      <top/>
      <bottom style="thin">
        <color indexed="8"/>
      </bottom>
      <diagonal/>
    </border>
    <border>
      <left/>
      <right style="medium">
        <color indexed="8"/>
      </right>
      <top/>
      <bottom style="thin">
        <color indexed="8"/>
      </bottom>
      <diagonal/>
    </border>
    <border>
      <left style="medium">
        <color indexed="8"/>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medium">
        <color indexed="8"/>
      </right>
      <top/>
      <bottom/>
      <diagonal/>
    </border>
    <border>
      <left style="thin">
        <color indexed="8"/>
      </left>
      <right style="medium">
        <color indexed="8"/>
      </right>
      <top/>
      <bottom style="medium">
        <color indexed="8"/>
      </bottom>
      <diagonal/>
    </border>
    <border>
      <left style="thin">
        <color indexed="8"/>
      </left>
      <right/>
      <top/>
      <bottom style="medium">
        <color indexed="8"/>
      </bottom>
      <diagonal/>
    </border>
    <border>
      <left/>
      <right style="thin">
        <color indexed="8"/>
      </right>
      <top/>
      <bottom style="medium">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style="thin">
        <color indexed="8"/>
      </top>
      <bottom style="medium">
        <color indexed="8"/>
      </bottom>
      <diagonal/>
    </border>
    <border>
      <left style="medium">
        <color indexed="8"/>
      </left>
      <right/>
      <top style="medium">
        <color indexed="8"/>
      </top>
      <bottom style="thin">
        <color indexed="8"/>
      </bottom>
      <diagonal/>
    </border>
    <border>
      <left style="medium">
        <color indexed="8"/>
      </left>
      <right/>
      <top style="thin">
        <color indexed="8"/>
      </top>
      <bottom/>
      <diagonal/>
    </border>
    <border>
      <left/>
      <right/>
      <top/>
      <bottom style="hair">
        <color indexed="8"/>
      </bottom>
      <diagonal/>
    </border>
    <border>
      <left/>
      <right/>
      <top style="hair">
        <color indexed="8"/>
      </top>
      <bottom style="hair">
        <color indexed="8"/>
      </bottom>
      <diagonal/>
    </border>
    <border>
      <left/>
      <right style="hair">
        <color indexed="8"/>
      </right>
      <top/>
      <bottom/>
      <diagonal/>
    </border>
    <border>
      <left/>
      <right/>
      <top style="hair">
        <color indexed="8"/>
      </top>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style="medium">
        <color indexed="8"/>
      </bottom>
      <diagonal/>
    </border>
    <border>
      <left style="medium">
        <color indexed="8"/>
      </left>
      <right style="thin">
        <color indexed="8"/>
      </right>
      <top/>
      <bottom/>
      <diagonal/>
    </border>
    <border>
      <left style="medium">
        <color indexed="8"/>
      </left>
      <right style="medium">
        <color indexed="8"/>
      </right>
      <top/>
      <bottom style="thin">
        <color indexed="8"/>
      </bottom>
      <diagonal/>
    </border>
    <border>
      <left/>
      <right style="medium">
        <color indexed="8"/>
      </right>
      <top style="thin">
        <color indexed="8"/>
      </top>
      <bottom/>
      <diagonal/>
    </border>
    <border>
      <left style="thin">
        <color indexed="8"/>
      </left>
      <right style="thin">
        <color indexed="8"/>
      </right>
      <top style="medium">
        <color indexed="8"/>
      </top>
      <bottom style="hair">
        <color indexed="8"/>
      </bottom>
      <diagonal/>
    </border>
    <border>
      <left style="thin">
        <color indexed="8"/>
      </left>
      <right style="thin">
        <color indexed="8"/>
      </right>
      <top style="hair">
        <color indexed="8"/>
      </top>
      <bottom style="medium">
        <color indexed="8"/>
      </bottom>
      <diagonal/>
    </border>
    <border>
      <left/>
      <right/>
      <top/>
      <bottom style="double">
        <color indexed="8"/>
      </bottom>
      <diagonal/>
    </border>
    <border>
      <left/>
      <right style="medium">
        <color indexed="8"/>
      </right>
      <top/>
      <bottom style="double">
        <color indexed="8"/>
      </bottom>
      <diagonal/>
    </border>
    <border>
      <left/>
      <right style="thin">
        <color indexed="8"/>
      </right>
      <top/>
      <bottom style="double">
        <color indexed="8"/>
      </bottom>
      <diagonal/>
    </border>
    <border>
      <left style="medium">
        <color indexed="8"/>
      </left>
      <right style="medium">
        <color indexed="8"/>
      </right>
      <top style="double">
        <color indexed="8"/>
      </top>
      <bottom/>
      <diagonal/>
    </border>
    <border>
      <left style="medium">
        <color indexed="8"/>
      </left>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top style="double">
        <color indexed="8"/>
      </top>
      <bottom/>
      <diagonal/>
    </border>
    <border>
      <left/>
      <right style="hair">
        <color indexed="8"/>
      </right>
      <top style="double">
        <color indexed="8"/>
      </top>
      <bottom/>
      <diagonal/>
    </border>
    <border>
      <left style="medium">
        <color indexed="8"/>
      </left>
      <right style="thin">
        <color indexed="8"/>
      </right>
      <top style="double">
        <color indexed="8"/>
      </top>
      <bottom/>
      <diagonal/>
    </border>
    <border>
      <left/>
      <right style="medium">
        <color indexed="8"/>
      </right>
      <top style="double">
        <color indexed="8"/>
      </top>
      <bottom/>
      <diagonal/>
    </border>
    <border>
      <left style="medium">
        <color indexed="8"/>
      </left>
      <right/>
      <top/>
      <bottom style="double">
        <color indexed="8"/>
      </bottom>
      <diagonal/>
    </border>
    <border>
      <left style="thin">
        <color indexed="8"/>
      </left>
      <right/>
      <top/>
      <bottom style="double">
        <color indexed="8"/>
      </bottom>
      <diagonal/>
    </border>
    <border>
      <left/>
      <right style="hair">
        <color indexed="8"/>
      </right>
      <top/>
      <bottom style="double">
        <color indexed="8"/>
      </bottom>
      <diagonal/>
    </border>
    <border>
      <left style="medium">
        <color indexed="8"/>
      </left>
      <right style="thin">
        <color indexed="8"/>
      </right>
      <top/>
      <bottom style="double">
        <color indexed="8"/>
      </bottom>
      <diagonal/>
    </border>
    <border>
      <left style="medium">
        <color indexed="8"/>
      </left>
      <right style="medium">
        <color indexed="8"/>
      </right>
      <top style="double">
        <color indexed="8"/>
      </top>
      <bottom style="medium">
        <color indexed="8"/>
      </bottom>
      <diagonal/>
    </border>
    <border>
      <left style="medium">
        <color indexed="8"/>
      </left>
      <right/>
      <top style="double">
        <color indexed="8"/>
      </top>
      <bottom style="medium">
        <color indexed="8"/>
      </bottom>
      <diagonal/>
    </border>
    <border>
      <left style="thin">
        <color indexed="8"/>
      </left>
      <right style="thin">
        <color indexed="8"/>
      </right>
      <top style="double">
        <color indexed="8"/>
      </top>
      <bottom style="medium">
        <color indexed="8"/>
      </bottom>
      <diagonal/>
    </border>
    <border>
      <left style="thin">
        <color indexed="8"/>
      </left>
      <right/>
      <top style="double">
        <color indexed="8"/>
      </top>
      <bottom style="medium">
        <color indexed="8"/>
      </bottom>
      <diagonal/>
    </border>
    <border>
      <left style="thin">
        <color indexed="8"/>
      </left>
      <right style="medium">
        <color indexed="8"/>
      </right>
      <top style="double">
        <color indexed="8"/>
      </top>
      <bottom style="medium">
        <color indexed="8"/>
      </bottom>
      <diagonal/>
    </border>
    <border>
      <left style="medium">
        <color indexed="8"/>
      </left>
      <right style="thin">
        <color indexed="8"/>
      </right>
      <top style="double">
        <color indexed="8"/>
      </top>
      <bottom style="medium">
        <color indexed="8"/>
      </bottom>
      <diagonal/>
    </border>
    <border>
      <left/>
      <right/>
      <top style="double">
        <color indexed="8"/>
      </top>
      <bottom style="medium">
        <color indexed="8"/>
      </bottom>
      <diagonal/>
    </border>
    <border>
      <left/>
      <right style="medium">
        <color indexed="8"/>
      </right>
      <top style="double">
        <color indexed="8"/>
      </top>
      <bottom style="medium">
        <color indexed="8"/>
      </bottom>
      <diagonal/>
    </border>
    <border>
      <left style="medium">
        <color indexed="8"/>
      </left>
      <right style="thin">
        <color indexed="8"/>
      </right>
      <top style="medium">
        <color indexed="8"/>
      </top>
      <bottom style="double">
        <color indexed="8"/>
      </bottom>
      <diagonal/>
    </border>
    <border>
      <left style="thin">
        <color indexed="8"/>
      </left>
      <right style="thin">
        <color indexed="8"/>
      </right>
      <top style="medium">
        <color indexed="8"/>
      </top>
      <bottom style="double">
        <color indexed="8"/>
      </bottom>
      <diagonal/>
    </border>
    <border>
      <left style="thin">
        <color indexed="8"/>
      </left>
      <right style="thin">
        <color indexed="8"/>
      </right>
      <top/>
      <bottom style="double">
        <color indexed="8"/>
      </bottom>
      <diagonal/>
    </border>
    <border>
      <left style="thin">
        <color indexed="8"/>
      </left>
      <right style="medium">
        <color indexed="8"/>
      </right>
      <top/>
      <bottom style="double">
        <color indexed="8"/>
      </bottom>
      <diagonal/>
    </border>
    <border>
      <left style="thin">
        <color indexed="8"/>
      </left>
      <right style="thin">
        <color indexed="8"/>
      </right>
      <top style="double">
        <color indexed="8"/>
      </top>
      <bottom style="thin">
        <color indexed="8"/>
      </bottom>
      <diagonal/>
    </border>
    <border>
      <left style="thin">
        <color indexed="8"/>
      </left>
      <right style="medium">
        <color indexed="8"/>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bottom style="medium">
        <color indexed="8"/>
      </bottom>
      <diagonal/>
    </border>
    <border>
      <left style="medium">
        <color indexed="8"/>
      </left>
      <right style="medium">
        <color indexed="8"/>
      </right>
      <top style="thin">
        <color indexed="8"/>
      </top>
      <bottom/>
      <diagonal/>
    </border>
    <border>
      <left style="medium">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style="medium">
        <color indexed="8"/>
      </right>
      <top style="hair">
        <color indexed="8"/>
      </top>
      <bottom style="hair">
        <color indexed="8"/>
      </bottom>
      <diagonal/>
    </border>
    <border>
      <left style="medium">
        <color indexed="8"/>
      </left>
      <right style="thin">
        <color indexed="8"/>
      </right>
      <top style="hair">
        <color indexed="8"/>
      </top>
      <bottom/>
      <diagonal/>
    </border>
    <border>
      <left style="thin">
        <color indexed="8"/>
      </left>
      <right/>
      <top style="hair">
        <color indexed="8"/>
      </top>
      <bottom/>
      <diagonal/>
    </border>
    <border>
      <left/>
      <right style="medium">
        <color indexed="8"/>
      </right>
      <top style="hair">
        <color indexed="8"/>
      </top>
      <bottom/>
      <diagonal/>
    </border>
    <border>
      <left style="thick">
        <color indexed="8"/>
      </left>
      <right/>
      <top style="medium">
        <color indexed="8"/>
      </top>
      <bottom/>
      <diagonal/>
    </border>
    <border>
      <left style="thick">
        <color indexed="8"/>
      </left>
      <right/>
      <top/>
      <bottom/>
      <diagonal/>
    </border>
    <border>
      <left style="thin">
        <color indexed="8"/>
      </left>
      <right style="medium">
        <color indexed="8"/>
      </right>
      <top style="hair">
        <color indexed="8"/>
      </top>
      <bottom/>
      <diagonal/>
    </border>
    <border>
      <left style="medium">
        <color indexed="8"/>
      </left>
      <right style="thin">
        <color indexed="8"/>
      </right>
      <top style="hair">
        <color indexed="8"/>
      </top>
      <bottom style="medium">
        <color indexed="8"/>
      </bottom>
      <diagonal/>
    </border>
    <border>
      <left style="thin">
        <color indexed="8"/>
      </left>
      <right style="medium">
        <color indexed="8"/>
      </right>
      <top style="hair">
        <color indexed="8"/>
      </top>
      <bottom style="medium">
        <color indexed="8"/>
      </bottom>
      <diagonal/>
    </border>
    <border>
      <left/>
      <right style="medium">
        <color indexed="8"/>
      </right>
      <top style="medium">
        <color indexed="8"/>
      </top>
      <bottom style="hair">
        <color indexed="8"/>
      </bottom>
      <diagonal/>
    </border>
    <border>
      <left/>
      <right style="medium">
        <color indexed="8"/>
      </right>
      <top style="hair">
        <color indexed="8"/>
      </top>
      <bottom style="hair">
        <color indexed="8"/>
      </bottom>
      <diagonal/>
    </border>
    <border>
      <left/>
      <right style="thin">
        <color indexed="8"/>
      </right>
      <top/>
      <bottom style="hair">
        <color indexed="8"/>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medium">
        <color indexed="64"/>
      </left>
      <right style="medium">
        <color indexed="64"/>
      </right>
      <top style="dotted">
        <color indexed="64"/>
      </top>
      <bottom/>
      <diagonal/>
    </border>
    <border>
      <left style="thin">
        <color indexed="64"/>
      </left>
      <right style="thin">
        <color indexed="64"/>
      </right>
      <top style="dotted">
        <color indexed="64"/>
      </top>
      <bottom/>
      <diagonal/>
    </border>
    <border>
      <left/>
      <right style="thin">
        <color indexed="64"/>
      </right>
      <top/>
      <bottom style="dotted">
        <color indexed="64"/>
      </bottom>
      <diagonal/>
    </border>
    <border>
      <left style="medium">
        <color indexed="64"/>
      </left>
      <right style="medium">
        <color indexed="64"/>
      </right>
      <top/>
      <bottom style="dotted">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thin">
        <color indexed="8"/>
      </top>
      <bottom style="thin">
        <color indexed="64"/>
      </bottom>
      <diagonal/>
    </border>
    <border>
      <left/>
      <right/>
      <top style="thin">
        <color indexed="64"/>
      </top>
      <bottom style="thin">
        <color indexed="8"/>
      </bottom>
      <diagonal/>
    </border>
    <border>
      <left style="medium">
        <color indexed="64"/>
      </left>
      <right/>
      <top style="medium">
        <color indexed="64"/>
      </top>
      <bottom style="thin">
        <color indexed="8"/>
      </bottom>
      <diagonal/>
    </border>
    <border>
      <left style="medium">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diagonal/>
    </border>
    <border>
      <left style="thin">
        <color indexed="8"/>
      </left>
      <right style="medium">
        <color indexed="64"/>
      </right>
      <top style="thin">
        <color indexed="8"/>
      </top>
      <bottom style="medium">
        <color indexed="8"/>
      </bottom>
      <diagonal/>
    </border>
    <border>
      <left style="medium">
        <color indexed="64"/>
      </left>
      <right style="thin">
        <color indexed="8"/>
      </right>
      <top style="medium">
        <color indexed="8"/>
      </top>
      <bottom style="medium">
        <color indexed="8"/>
      </bottom>
      <diagonal/>
    </border>
    <border>
      <left style="thin">
        <color indexed="8"/>
      </left>
      <right style="medium">
        <color indexed="64"/>
      </right>
      <top style="medium">
        <color indexed="8"/>
      </top>
      <bottom style="thin">
        <color indexed="8"/>
      </bottom>
      <diagonal/>
    </border>
    <border>
      <left/>
      <right style="medium">
        <color indexed="64"/>
      </right>
      <top style="medium">
        <color indexed="8"/>
      </top>
      <bottom style="thin">
        <color indexed="8"/>
      </bottom>
      <diagonal/>
    </border>
    <border>
      <left style="medium">
        <color indexed="64"/>
      </left>
      <right/>
      <top style="medium">
        <color indexed="8"/>
      </top>
      <bottom style="medium">
        <color indexed="8"/>
      </bottom>
      <diagonal/>
    </border>
    <border>
      <left style="medium">
        <color indexed="64"/>
      </left>
      <right/>
      <top style="medium">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style="medium">
        <color indexed="64"/>
      </right>
      <top style="thin">
        <color indexed="8"/>
      </top>
      <bottom style="thin">
        <color indexed="8"/>
      </bottom>
      <diagonal/>
    </border>
    <border>
      <left/>
      <right style="medium">
        <color indexed="64"/>
      </right>
      <top style="thin">
        <color indexed="8"/>
      </top>
      <bottom style="medium">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8"/>
      </bottom>
      <diagonal/>
    </border>
    <border>
      <left style="hair">
        <color indexed="8"/>
      </left>
      <right/>
      <top style="double">
        <color indexed="8"/>
      </top>
      <bottom/>
      <diagonal/>
    </border>
    <border>
      <left style="medium">
        <color indexed="8"/>
      </left>
      <right style="thin">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medium">
        <color indexed="8"/>
      </right>
      <top style="medium">
        <color indexed="8"/>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style="thin">
        <color indexed="64"/>
      </left>
      <right/>
      <top style="hair">
        <color indexed="64"/>
      </top>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4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0" borderId="0" applyNumberFormat="0" applyFill="0" applyBorder="0" applyAlignment="0" applyProtection="0"/>
    <xf numFmtId="0" fontId="4" fillId="20" borderId="1" applyNumberFormat="0" applyAlignment="0" applyProtection="0"/>
    <xf numFmtId="0" fontId="5" fillId="21" borderId="0" applyNumberFormat="0" applyBorder="0" applyAlignment="0" applyProtection="0"/>
    <xf numFmtId="0" fontId="79" fillId="22" borderId="2" applyNumberFormat="0" applyAlignment="0" applyProtection="0"/>
    <xf numFmtId="0" fontId="6" fillId="0" borderId="3" applyNumberFormat="0" applyFill="0" applyAlignment="0" applyProtection="0"/>
    <xf numFmtId="0" fontId="7" fillId="3" borderId="0" applyNumberFormat="0" applyBorder="0" applyAlignment="0" applyProtection="0"/>
    <xf numFmtId="0" fontId="8" fillId="23" borderId="4" applyNumberFormat="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0" borderId="8" applyNumberFormat="0" applyFill="0" applyAlignment="0" applyProtection="0"/>
    <xf numFmtId="0" fontId="14" fillId="23" borderId="9" applyNumberFormat="0" applyAlignment="0" applyProtection="0"/>
    <xf numFmtId="0" fontId="15" fillId="0" borderId="0" applyNumberFormat="0" applyFill="0" applyBorder="0" applyAlignment="0" applyProtection="0"/>
    <xf numFmtId="0" fontId="16" fillId="7" borderId="4" applyNumberFormat="0" applyAlignment="0" applyProtection="0"/>
    <xf numFmtId="1" fontId="17" fillId="0" borderId="0"/>
    <xf numFmtId="0" fontId="18" fillId="4" borderId="0" applyNumberFormat="0" applyBorder="0" applyAlignment="0" applyProtection="0"/>
    <xf numFmtId="0" fontId="79" fillId="0" borderId="0" applyFill="0">
      <alignment vertical="center"/>
    </xf>
    <xf numFmtId="6" fontId="79" fillId="0" borderId="0" applyFont="0" applyFill="0" applyBorder="0" applyAlignment="0" applyProtection="0">
      <alignment vertical="center"/>
    </xf>
    <xf numFmtId="6" fontId="79" fillId="0" borderId="0" applyFont="0" applyFill="0" applyBorder="0" applyAlignment="0" applyProtection="0">
      <alignment vertical="center"/>
    </xf>
    <xf numFmtId="0" fontId="79" fillId="0" borderId="0" applyFill="0">
      <alignment vertical="center"/>
    </xf>
  </cellStyleXfs>
  <cellXfs count="1914">
    <xf numFmtId="0" fontId="0" fillId="0" borderId="0" xfId="0"/>
    <xf numFmtId="0" fontId="0" fillId="0" borderId="0" xfId="0" applyFont="1" applyAlignment="1">
      <alignment horizontal="right"/>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49" fontId="0" fillId="0" borderId="13" xfId="0" applyNumberFormat="1" applyFont="1" applyBorder="1" applyAlignment="1">
      <alignment horizontal="center" vertical="center"/>
    </xf>
    <xf numFmtId="0" fontId="0" fillId="0" borderId="14" xfId="0" applyFont="1" applyBorder="1" applyAlignment="1">
      <alignment vertical="center" wrapText="1"/>
    </xf>
    <xf numFmtId="0" fontId="0" fillId="0" borderId="14" xfId="0" applyFont="1" applyBorder="1" applyAlignment="1">
      <alignment horizontal="center" vertical="center"/>
    </xf>
    <xf numFmtId="0" fontId="0" fillId="0" borderId="15" xfId="0" applyFont="1" applyBorder="1" applyAlignment="1">
      <alignment vertical="center" wrapText="1"/>
    </xf>
    <xf numFmtId="49" fontId="0" fillId="0" borderId="16" xfId="0" applyNumberFormat="1" applyFont="1" applyBorder="1" applyAlignment="1">
      <alignment horizontal="center" vertical="center"/>
    </xf>
    <xf numFmtId="0" fontId="0" fillId="0" borderId="17" xfId="0" applyFont="1" applyBorder="1" applyAlignment="1">
      <alignment vertical="center" wrapText="1"/>
    </xf>
    <xf numFmtId="0" fontId="0" fillId="0" borderId="17" xfId="0" applyFont="1" applyBorder="1" applyAlignment="1">
      <alignment horizontal="center" vertical="center"/>
    </xf>
    <xf numFmtId="0" fontId="0" fillId="0" borderId="18" xfId="0" applyFont="1" applyBorder="1" applyAlignment="1">
      <alignment vertical="center" wrapText="1"/>
    </xf>
    <xf numFmtId="49" fontId="0" fillId="0" borderId="19" xfId="0" applyNumberFormat="1" applyFont="1" applyBorder="1" applyAlignment="1">
      <alignment horizontal="center" vertical="center"/>
    </xf>
    <xf numFmtId="0" fontId="0" fillId="0" borderId="20" xfId="0" applyFont="1" applyBorder="1" applyAlignment="1">
      <alignment vertical="center" wrapText="1"/>
    </xf>
    <xf numFmtId="0" fontId="0" fillId="0" borderId="20" xfId="0" applyFont="1" applyBorder="1" applyAlignment="1">
      <alignment horizontal="center" vertical="center"/>
    </xf>
    <xf numFmtId="0" fontId="0" fillId="0" borderId="21" xfId="0" applyFont="1" applyBorder="1" applyAlignment="1">
      <alignment vertical="center" wrapText="1"/>
    </xf>
    <xf numFmtId="49" fontId="0" fillId="0" borderId="22" xfId="0" applyNumberFormat="1" applyFont="1" applyBorder="1" applyAlignment="1">
      <alignment horizontal="center" vertical="center"/>
    </xf>
    <xf numFmtId="0" fontId="0" fillId="0" borderId="23" xfId="0" applyFont="1" applyBorder="1" applyAlignment="1">
      <alignment vertical="center" wrapText="1"/>
    </xf>
    <xf numFmtId="0" fontId="0" fillId="0" borderId="23" xfId="0" applyFont="1" applyBorder="1" applyAlignment="1">
      <alignment horizontal="center" vertical="center"/>
    </xf>
    <xf numFmtId="0" fontId="0" fillId="0" borderId="24" xfId="0" applyFont="1" applyBorder="1" applyAlignment="1">
      <alignment vertical="center" wrapText="1"/>
    </xf>
    <xf numFmtId="0" fontId="19" fillId="0" borderId="0" xfId="0" applyFont="1"/>
    <xf numFmtId="0" fontId="0" fillId="0" borderId="25" xfId="0" applyBorder="1"/>
    <xf numFmtId="0" fontId="0" fillId="0" borderId="26" xfId="0" applyBorder="1"/>
    <xf numFmtId="0" fontId="0" fillId="0" borderId="27" xfId="0" applyBorder="1"/>
    <xf numFmtId="0" fontId="0" fillId="0" borderId="28" xfId="0" applyBorder="1"/>
    <xf numFmtId="0" fontId="0" fillId="0" borderId="0"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20" xfId="0" applyBorder="1"/>
    <xf numFmtId="0" fontId="0" fillId="0" borderId="38" xfId="0" applyBorder="1"/>
    <xf numFmtId="0" fontId="0" fillId="0" borderId="39" xfId="0" applyFont="1" applyBorder="1"/>
    <xf numFmtId="0" fontId="0" fillId="0" borderId="40" xfId="0" applyBorder="1"/>
    <xf numFmtId="0" fontId="0" fillId="0" borderId="41" xfId="0" applyFont="1" applyBorder="1"/>
    <xf numFmtId="0" fontId="0" fillId="0" borderId="14" xfId="0" applyBorder="1"/>
    <xf numFmtId="0" fontId="0" fillId="0" borderId="29" xfId="0" applyFont="1" applyBorder="1" applyAlignment="1">
      <alignment horizontal="right"/>
    </xf>
    <xf numFmtId="0" fontId="0" fillId="0" borderId="42" xfId="0" applyBorder="1"/>
    <xf numFmtId="0" fontId="0" fillId="0" borderId="43" xfId="0" applyBorder="1"/>
    <xf numFmtId="0" fontId="0" fillId="0" borderId="44" xfId="0" applyBorder="1"/>
    <xf numFmtId="0" fontId="0" fillId="0" borderId="0" xfId="0" applyFont="1"/>
    <xf numFmtId="0" fontId="0" fillId="0" borderId="52" xfId="0" applyFont="1" applyBorder="1"/>
    <xf numFmtId="0" fontId="0" fillId="0" borderId="53" xfId="0" applyBorder="1"/>
    <xf numFmtId="0" fontId="0" fillId="0" borderId="0" xfId="0" applyFont="1" applyBorder="1" applyAlignment="1">
      <alignment vertical="center"/>
    </xf>
    <xf numFmtId="0" fontId="0" fillId="0" borderId="0" xfId="0" applyAlignment="1">
      <alignment vertical="center"/>
    </xf>
    <xf numFmtId="0" fontId="0" fillId="0" borderId="28"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0" xfId="0" applyAlignment="1">
      <alignment shrinkToFit="1"/>
    </xf>
    <xf numFmtId="0" fontId="0" fillId="0" borderId="29" xfId="0" applyBorder="1" applyAlignment="1">
      <alignment vertical="center"/>
    </xf>
    <xf numFmtId="0" fontId="0" fillId="0" borderId="28" xfId="0" applyBorder="1" applyAlignment="1"/>
    <xf numFmtId="0" fontId="0" fillId="0" borderId="29" xfId="0" applyBorder="1" applyAlignment="1"/>
    <xf numFmtId="0" fontId="0" fillId="0" borderId="0" xfId="0" applyAlignment="1"/>
    <xf numFmtId="0" fontId="0" fillId="0" borderId="0" xfId="0" applyBorder="1" applyAlignment="1">
      <alignment vertical="center"/>
    </xf>
    <xf numFmtId="0" fontId="0" fillId="0" borderId="65" xfId="0" applyFont="1" applyBorder="1" applyAlignment="1">
      <alignment horizontal="center" vertical="center"/>
    </xf>
    <xf numFmtId="0" fontId="0" fillId="0" borderId="66" xfId="0" applyBorder="1" applyAlignment="1"/>
    <xf numFmtId="0" fontId="0" fillId="0" borderId="32" xfId="0" applyBorder="1" applyAlignment="1"/>
    <xf numFmtId="0" fontId="0" fillId="0" borderId="33" xfId="0" applyBorder="1" applyAlignment="1"/>
    <xf numFmtId="0" fontId="0" fillId="0" borderId="0" xfId="0" applyFont="1" applyAlignment="1">
      <alignment horizontal="center"/>
    </xf>
    <xf numFmtId="0" fontId="0" fillId="0" borderId="0" xfId="0" applyBorder="1" applyAlignment="1"/>
    <xf numFmtId="0" fontId="0" fillId="0" borderId="41" xfId="0" applyBorder="1" applyAlignment="1">
      <alignment horizontal="center" shrinkToFit="1"/>
    </xf>
    <xf numFmtId="0" fontId="0" fillId="0" borderId="14" xfId="0" applyBorder="1" applyAlignment="1">
      <alignment horizontal="center" shrinkToFit="1"/>
    </xf>
    <xf numFmtId="0" fontId="20" fillId="0" borderId="0" xfId="0" applyFont="1"/>
    <xf numFmtId="0" fontId="0" fillId="0" borderId="62" xfId="0" applyFont="1" applyBorder="1" applyAlignment="1">
      <alignment horizontal="center" vertical="center"/>
    </xf>
    <xf numFmtId="0" fontId="0" fillId="0" borderId="66" xfId="0" applyBorder="1"/>
    <xf numFmtId="0" fontId="0" fillId="0" borderId="41" xfId="0" applyFont="1" applyBorder="1" applyAlignment="1">
      <alignment horizontal="center"/>
    </xf>
    <xf numFmtId="0" fontId="24" fillId="0" borderId="0" xfId="0" applyFont="1" applyBorder="1"/>
    <xf numFmtId="0" fontId="25" fillId="0" borderId="0" xfId="0" applyFont="1" applyBorder="1"/>
    <xf numFmtId="0" fontId="0" fillId="0" borderId="18" xfId="0" applyFont="1" applyBorder="1"/>
    <xf numFmtId="0" fontId="27" fillId="0" borderId="0" xfId="0" applyFont="1"/>
    <xf numFmtId="0" fontId="28" fillId="0" borderId="0" xfId="0" applyFont="1"/>
    <xf numFmtId="0" fontId="25" fillId="0" borderId="0" xfId="0" applyFont="1" applyAlignment="1">
      <alignment vertical="center"/>
    </xf>
    <xf numFmtId="0" fontId="25" fillId="0" borderId="0" xfId="0" applyFont="1" applyBorder="1" applyAlignment="1">
      <alignment horizontal="center" vertical="center"/>
    </xf>
    <xf numFmtId="0" fontId="25" fillId="0" borderId="0" xfId="0" applyFont="1" applyBorder="1" applyAlignment="1">
      <alignment vertical="center"/>
    </xf>
    <xf numFmtId="0" fontId="32" fillId="0" borderId="16" xfId="0" applyFont="1" applyBorder="1" applyAlignment="1">
      <alignment horizontal="center" vertical="top" shrinkToFit="1"/>
    </xf>
    <xf numFmtId="0" fontId="32" fillId="0" borderId="17" xfId="0" applyFont="1" applyBorder="1" applyAlignment="1">
      <alignment horizontal="center" vertical="top" shrinkToFit="1"/>
    </xf>
    <xf numFmtId="0" fontId="32" fillId="0" borderId="18" xfId="0" applyFont="1" applyBorder="1" applyAlignment="1">
      <alignment horizontal="center" vertical="top" shrinkToFit="1"/>
    </xf>
    <xf numFmtId="0" fontId="32" fillId="0" borderId="16" xfId="0" applyFont="1" applyBorder="1" applyAlignment="1">
      <alignment horizontal="center" vertical="top" wrapText="1"/>
    </xf>
    <xf numFmtId="0" fontId="32" fillId="0" borderId="17" xfId="0" applyFont="1" applyBorder="1" applyAlignment="1">
      <alignment horizontal="center" vertical="top" wrapText="1"/>
    </xf>
    <xf numFmtId="0" fontId="34" fillId="0" borderId="17" xfId="0" applyFont="1" applyBorder="1" applyAlignment="1">
      <alignment horizontal="center" vertical="top" wrapText="1"/>
    </xf>
    <xf numFmtId="0" fontId="34" fillId="0" borderId="18" xfId="0" applyFont="1" applyBorder="1" applyAlignment="1">
      <alignment horizontal="center" vertical="top" wrapText="1"/>
    </xf>
    <xf numFmtId="0" fontId="32" fillId="0" borderId="0" xfId="0" applyFont="1"/>
    <xf numFmtId="0" fontId="36" fillId="0" borderId="0" xfId="0" applyFont="1"/>
    <xf numFmtId="0" fontId="37" fillId="0" borderId="0" xfId="0" applyFont="1"/>
    <xf numFmtId="0" fontId="0" fillId="0" borderId="42" xfId="0" applyFont="1"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17" xfId="0" applyFont="1" applyBorder="1" applyAlignment="1">
      <alignment vertical="center"/>
    </xf>
    <xf numFmtId="0" fontId="0" fillId="0" borderId="89" xfId="0" applyBorder="1"/>
    <xf numFmtId="0" fontId="0" fillId="0" borderId="0" xfId="0" applyAlignment="1">
      <alignment wrapText="1"/>
    </xf>
    <xf numFmtId="0" fontId="0" fillId="0" borderId="28" xfId="0" applyFill="1" applyBorder="1" applyAlignment="1">
      <alignment horizontal="center" vertical="center"/>
    </xf>
    <xf numFmtId="0" fontId="0" fillId="0" borderId="76" xfId="0" applyBorder="1"/>
    <xf numFmtId="0" fontId="0" fillId="0" borderId="73" xfId="0" applyFont="1" applyBorder="1"/>
    <xf numFmtId="0" fontId="0" fillId="0" borderId="72" xfId="0" applyBorder="1"/>
    <xf numFmtId="0" fontId="0" fillId="0" borderId="71" xfId="0" applyFont="1" applyBorder="1"/>
    <xf numFmtId="0" fontId="26" fillId="0" borderId="0" xfId="0" applyFont="1" applyBorder="1"/>
    <xf numFmtId="0" fontId="0" fillId="0" borderId="92" xfId="0" applyBorder="1"/>
    <xf numFmtId="0" fontId="23" fillId="0" borderId="0" xfId="0" applyFont="1"/>
    <xf numFmtId="0" fontId="22" fillId="0" borderId="73" xfId="0" applyFont="1" applyBorder="1" applyAlignment="1">
      <alignment horizontal="center"/>
    </xf>
    <xf numFmtId="0" fontId="22" fillId="0" borderId="73" xfId="0" applyFont="1" applyBorder="1" applyAlignment="1">
      <alignment horizontal="right"/>
    </xf>
    <xf numFmtId="0" fontId="22" fillId="0" borderId="73" xfId="0" applyFont="1" applyBorder="1" applyAlignment="1">
      <alignment horizontal="left"/>
    </xf>
    <xf numFmtId="0" fontId="0" fillId="0" borderId="83" xfId="0" applyBorder="1"/>
    <xf numFmtId="0" fontId="0" fillId="22" borderId="27" xfId="0" applyFill="1" applyBorder="1"/>
    <xf numFmtId="0" fontId="0" fillId="22" borderId="44" xfId="0" applyFont="1" applyFill="1" applyBorder="1"/>
    <xf numFmtId="0" fontId="25" fillId="0" borderId="56" xfId="0" applyFont="1" applyBorder="1" applyAlignment="1">
      <alignment vertical="center"/>
    </xf>
    <xf numFmtId="0" fontId="0" fillId="22" borderId="25" xfId="0" applyFill="1" applyBorder="1"/>
    <xf numFmtId="0" fontId="0" fillId="22" borderId="26" xfId="0" applyFill="1" applyBorder="1"/>
    <xf numFmtId="0" fontId="0" fillId="22" borderId="29" xfId="0" applyFill="1" applyBorder="1"/>
    <xf numFmtId="0" fontId="0" fillId="0" borderId="77" xfId="0" applyFont="1" applyBorder="1"/>
    <xf numFmtId="0" fontId="24" fillId="0" borderId="56" xfId="0" applyFont="1" applyBorder="1"/>
    <xf numFmtId="0" fontId="0" fillId="0" borderId="57" xfId="0" applyBorder="1"/>
    <xf numFmtId="0" fontId="0" fillId="0" borderId="58" xfId="0" applyBorder="1"/>
    <xf numFmtId="0" fontId="0" fillId="22" borderId="58" xfId="0" applyFont="1" applyFill="1" applyBorder="1" applyAlignment="1">
      <alignment vertical="center"/>
    </xf>
    <xf numFmtId="0" fontId="26" fillId="0" borderId="0" xfId="0" applyFont="1" applyBorder="1" applyAlignment="1">
      <alignment vertical="center"/>
    </xf>
    <xf numFmtId="0" fontId="27" fillId="0" borderId="0" xfId="0" applyFont="1" applyBorder="1" applyAlignment="1">
      <alignment horizontal="center" vertical="center"/>
    </xf>
    <xf numFmtId="0" fontId="0" fillId="0" borderId="0" xfId="0" applyBorder="1" applyAlignment="1">
      <alignment horizontal="center" vertical="center"/>
    </xf>
    <xf numFmtId="0" fontId="25" fillId="0" borderId="0" xfId="0" applyFont="1" applyBorder="1" applyAlignment="1">
      <alignment horizontal="left" vertical="center"/>
    </xf>
    <xf numFmtId="0" fontId="23" fillId="0" borderId="0" xfId="0" applyFont="1" applyAlignment="1">
      <alignment vertical="center"/>
    </xf>
    <xf numFmtId="0" fontId="42" fillId="0" borderId="104" xfId="0" applyFont="1" applyBorder="1" applyAlignment="1">
      <alignment horizontal="center" vertical="center"/>
    </xf>
    <xf numFmtId="0" fontId="42" fillId="0" borderId="117" xfId="0" applyFont="1" applyBorder="1" applyAlignment="1">
      <alignment horizontal="center" vertical="center"/>
    </xf>
    <xf numFmtId="0" fontId="42" fillId="0" borderId="118" xfId="0" applyFont="1" applyBorder="1" applyAlignment="1">
      <alignment horizontal="center" vertical="center"/>
    </xf>
    <xf numFmtId="49" fontId="43" fillId="0" borderId="13" xfId="0" applyNumberFormat="1" applyFont="1" applyBorder="1" applyAlignment="1">
      <alignment horizontal="right" vertical="center"/>
    </xf>
    <xf numFmtId="0" fontId="44" fillId="0" borderId="14" xfId="0" applyFont="1" applyBorder="1" applyAlignment="1">
      <alignment horizontal="justify" vertical="center"/>
    </xf>
    <xf numFmtId="0" fontId="45" fillId="0" borderId="14" xfId="0" applyFont="1" applyBorder="1" applyAlignment="1">
      <alignment horizontal="center" vertical="center"/>
    </xf>
    <xf numFmtId="187" fontId="42" fillId="0" borderId="14" xfId="0" applyNumberFormat="1" applyFont="1" applyBorder="1" applyAlignment="1">
      <alignment vertical="center"/>
    </xf>
    <xf numFmtId="49" fontId="42" fillId="0" borderId="14" xfId="0" applyNumberFormat="1" applyFont="1" applyBorder="1" applyAlignment="1">
      <alignment horizontal="right" vertical="center"/>
    </xf>
    <xf numFmtId="0" fontId="46" fillId="0" borderId="36" xfId="0" applyFont="1" applyBorder="1" applyAlignment="1">
      <alignment vertical="center"/>
    </xf>
    <xf numFmtId="49" fontId="43" fillId="0" borderId="17" xfId="0" applyNumberFormat="1" applyFont="1" applyBorder="1" applyAlignment="1">
      <alignment horizontal="right" vertical="center"/>
    </xf>
    <xf numFmtId="0" fontId="44" fillId="0" borderId="17" xfId="0" applyFont="1" applyBorder="1" applyAlignment="1">
      <alignment horizontal="justify" vertical="center"/>
    </xf>
    <xf numFmtId="0" fontId="45" fillId="0" borderId="17" xfId="0" applyFont="1" applyBorder="1" applyAlignment="1">
      <alignment horizontal="center" vertical="center"/>
    </xf>
    <xf numFmtId="49" fontId="42" fillId="0" borderId="119" xfId="0" applyNumberFormat="1" applyFont="1" applyBorder="1" applyAlignment="1">
      <alignment horizontal="right" vertical="center"/>
    </xf>
    <xf numFmtId="0" fontId="46" fillId="0" borderId="120" xfId="0" applyFont="1" applyBorder="1"/>
    <xf numFmtId="49" fontId="43" fillId="0" borderId="16" xfId="0" applyNumberFormat="1" applyFont="1" applyBorder="1" applyAlignment="1">
      <alignment horizontal="right" vertical="center"/>
    </xf>
    <xf numFmtId="187" fontId="42" fillId="0" borderId="17" xfId="0" applyNumberFormat="1" applyFont="1" applyBorder="1" applyAlignment="1">
      <alignment vertical="center"/>
    </xf>
    <xf numFmtId="49" fontId="42" fillId="0" borderId="17" xfId="0" applyNumberFormat="1" applyFont="1" applyBorder="1" applyAlignment="1">
      <alignment horizontal="right" vertical="center"/>
    </xf>
    <xf numFmtId="0" fontId="46" fillId="0" borderId="38" xfId="0" applyFont="1" applyBorder="1" applyAlignment="1">
      <alignment vertical="center"/>
    </xf>
    <xf numFmtId="0" fontId="46" fillId="0" borderId="18" xfId="0" applyFont="1" applyBorder="1"/>
    <xf numFmtId="49" fontId="43" fillId="0" borderId="14" xfId="0" applyNumberFormat="1" applyFont="1" applyBorder="1" applyAlignment="1">
      <alignment horizontal="right" vertical="center"/>
    </xf>
    <xf numFmtId="0" fontId="46" fillId="0" borderId="17" xfId="0" applyFont="1" applyBorder="1" applyAlignment="1">
      <alignment vertical="center"/>
    </xf>
    <xf numFmtId="0" fontId="46" fillId="0" borderId="15" xfId="0" applyFont="1" applyBorder="1"/>
    <xf numFmtId="0" fontId="47" fillId="0" borderId="17" xfId="0" applyFont="1" applyBorder="1" applyAlignment="1">
      <alignment vertical="center"/>
    </xf>
    <xf numFmtId="0" fontId="48" fillId="0" borderId="17" xfId="0" applyFont="1" applyBorder="1" applyAlignment="1">
      <alignment horizontal="justify" vertical="center"/>
    </xf>
    <xf numFmtId="0" fontId="45" fillId="0" borderId="17" xfId="0" applyFont="1" applyBorder="1" applyAlignment="1">
      <alignment horizontal="left" vertical="center"/>
    </xf>
    <xf numFmtId="0" fontId="44" fillId="0" borderId="17" xfId="0" applyFont="1" applyBorder="1" applyAlignment="1">
      <alignment horizontal="center" vertical="center"/>
    </xf>
    <xf numFmtId="0" fontId="48" fillId="0" borderId="17" xfId="0" applyFont="1" applyBorder="1" applyAlignment="1">
      <alignment horizontal="center" vertical="center"/>
    </xf>
    <xf numFmtId="0" fontId="46" fillId="0" borderId="20" xfId="0" applyFont="1" applyBorder="1" applyAlignment="1">
      <alignment vertical="center"/>
    </xf>
    <xf numFmtId="0" fontId="46" fillId="0" borderId="21" xfId="0" applyFont="1" applyBorder="1"/>
    <xf numFmtId="49" fontId="43" fillId="0" borderId="42" xfId="0" applyNumberFormat="1" applyFont="1" applyBorder="1" applyAlignment="1">
      <alignment horizontal="right" vertical="center"/>
    </xf>
    <xf numFmtId="0" fontId="44" fillId="0" borderId="23" xfId="0" applyFont="1" applyBorder="1" applyAlignment="1">
      <alignment horizontal="justify" vertical="center"/>
    </xf>
    <xf numFmtId="0" fontId="45" fillId="0" borderId="23" xfId="0" applyFont="1" applyBorder="1" applyAlignment="1">
      <alignment horizontal="center" vertical="center"/>
    </xf>
    <xf numFmtId="187" fontId="42" fillId="0" borderId="23" xfId="0" applyNumberFormat="1" applyFont="1" applyBorder="1" applyAlignment="1">
      <alignment vertical="center"/>
    </xf>
    <xf numFmtId="49" fontId="42" fillId="0" borderId="23" xfId="0" applyNumberFormat="1" applyFont="1" applyBorder="1" applyAlignment="1">
      <alignment horizontal="right" vertical="center"/>
    </xf>
    <xf numFmtId="0" fontId="46" fillId="0" borderId="23" xfId="0" applyFont="1" applyBorder="1" applyAlignment="1">
      <alignment vertical="center"/>
    </xf>
    <xf numFmtId="49" fontId="43" fillId="0" borderId="23" xfId="0" applyNumberFormat="1" applyFont="1" applyBorder="1" applyAlignment="1">
      <alignment horizontal="right" vertical="center"/>
    </xf>
    <xf numFmtId="0" fontId="46" fillId="0" borderId="24" xfId="0" applyFont="1" applyBorder="1"/>
    <xf numFmtId="187" fontId="44" fillId="0" borderId="17" xfId="0" applyNumberFormat="1" applyFont="1" applyBorder="1" applyAlignment="1">
      <alignment vertical="center"/>
    </xf>
    <xf numFmtId="49" fontId="44" fillId="0" borderId="17" xfId="0" applyNumberFormat="1" applyFont="1" applyBorder="1" applyAlignment="1">
      <alignment horizontal="right" vertical="center"/>
    </xf>
    <xf numFmtId="0" fontId="25" fillId="0" borderId="121" xfId="0" applyFont="1" applyBorder="1" applyAlignment="1">
      <alignment vertical="center"/>
    </xf>
    <xf numFmtId="49" fontId="45" fillId="0" borderId="119" xfId="0" applyNumberFormat="1" applyFont="1" applyBorder="1" applyAlignment="1">
      <alignment horizontal="right" vertical="center"/>
    </xf>
    <xf numFmtId="0" fontId="44" fillId="0" borderId="119" xfId="0" applyFont="1" applyBorder="1" applyAlignment="1">
      <alignment horizontal="justify" vertical="center"/>
    </xf>
    <xf numFmtId="49" fontId="45" fillId="0" borderId="119" xfId="0" applyNumberFormat="1" applyFont="1" applyBorder="1" applyAlignment="1">
      <alignment horizontal="center" vertical="center"/>
    </xf>
    <xf numFmtId="187" fontId="44" fillId="0" borderId="119" xfId="0" applyNumberFormat="1" applyFont="1" applyBorder="1" applyAlignment="1">
      <alignment vertical="center"/>
    </xf>
    <xf numFmtId="49" fontId="44" fillId="0" borderId="119" xfId="0" applyNumberFormat="1" applyFont="1" applyBorder="1" applyAlignment="1">
      <alignment horizontal="right" vertical="center"/>
    </xf>
    <xf numFmtId="0" fontId="44" fillId="0" borderId="15" xfId="0" applyFont="1" applyBorder="1"/>
    <xf numFmtId="0" fontId="25" fillId="0" borderId="17" xfId="0" applyFont="1" applyBorder="1" applyAlignment="1">
      <alignment vertical="center"/>
    </xf>
    <xf numFmtId="49" fontId="44" fillId="0" borderId="14" xfId="0" applyNumberFormat="1" applyFont="1" applyBorder="1" applyAlignment="1">
      <alignment horizontal="center" vertical="center"/>
    </xf>
    <xf numFmtId="187" fontId="44" fillId="0" borderId="14" xfId="0" applyNumberFormat="1" applyFont="1" applyBorder="1" applyAlignment="1">
      <alignment vertical="center"/>
    </xf>
    <xf numFmtId="49" fontId="44" fillId="0" borderId="14" xfId="0" applyNumberFormat="1" applyFont="1" applyBorder="1" applyAlignment="1">
      <alignment horizontal="right" vertical="center"/>
    </xf>
    <xf numFmtId="0" fontId="44" fillId="0" borderId="18" xfId="0" applyFont="1" applyBorder="1"/>
    <xf numFmtId="49" fontId="44" fillId="0" borderId="17" xfId="0" applyNumberFormat="1" applyFont="1" applyBorder="1" applyAlignment="1">
      <alignment horizontal="center" vertical="center"/>
    </xf>
    <xf numFmtId="49" fontId="48" fillId="0" borderId="17" xfId="0" applyNumberFormat="1" applyFont="1" applyBorder="1" applyAlignment="1">
      <alignment horizontal="center" vertical="center"/>
    </xf>
    <xf numFmtId="49" fontId="44" fillId="0" borderId="17" xfId="0" applyNumberFormat="1" applyFont="1" applyBorder="1" applyAlignment="1">
      <alignment vertical="center"/>
    </xf>
    <xf numFmtId="49" fontId="0" fillId="0" borderId="17" xfId="0" applyNumberFormat="1" applyFont="1" applyBorder="1" applyAlignment="1">
      <alignment horizontal="center" vertical="center"/>
    </xf>
    <xf numFmtId="49" fontId="25" fillId="0" borderId="17" xfId="0" applyNumberFormat="1" applyFont="1" applyBorder="1" applyAlignment="1">
      <alignment horizontal="right" vertical="center"/>
    </xf>
    <xf numFmtId="49" fontId="45" fillId="0" borderId="17" xfId="0" applyNumberFormat="1" applyFont="1" applyBorder="1" applyAlignment="1">
      <alignment horizontal="center" vertical="center"/>
    </xf>
    <xf numFmtId="0" fontId="48" fillId="0" borderId="17" xfId="0" applyFont="1" applyBorder="1" applyAlignment="1">
      <alignment vertical="center"/>
    </xf>
    <xf numFmtId="49" fontId="0" fillId="0" borderId="17" xfId="0" applyNumberFormat="1" applyFont="1" applyBorder="1" applyAlignment="1">
      <alignment horizontal="right" vertical="center"/>
    </xf>
    <xf numFmtId="0" fontId="44" fillId="0" borderId="17" xfId="0" applyFont="1" applyBorder="1" applyAlignment="1">
      <alignment vertical="center"/>
    </xf>
    <xf numFmtId="49" fontId="43" fillId="0" borderId="17" xfId="0" applyNumberFormat="1" applyFont="1" applyBorder="1" applyAlignment="1">
      <alignment vertical="center"/>
    </xf>
    <xf numFmtId="49" fontId="45" fillId="0" borderId="16" xfId="0" applyNumberFormat="1" applyFont="1" applyBorder="1" applyAlignment="1">
      <alignment horizontal="right" vertical="center"/>
    </xf>
    <xf numFmtId="0" fontId="44" fillId="0" borderId="20" xfId="0" applyFont="1" applyBorder="1" applyAlignment="1">
      <alignment vertical="center"/>
    </xf>
    <xf numFmtId="49" fontId="45" fillId="0" borderId="22" xfId="0" applyNumberFormat="1" applyFont="1" applyBorder="1" applyAlignment="1">
      <alignment horizontal="right" vertical="center"/>
    </xf>
    <xf numFmtId="49" fontId="45" fillId="0" borderId="23" xfId="0" applyNumberFormat="1" applyFont="1" applyBorder="1" applyAlignment="1">
      <alignment horizontal="center" vertical="center"/>
    </xf>
    <xf numFmtId="187" fontId="44" fillId="0" borderId="23" xfId="0" applyNumberFormat="1" applyFont="1" applyBorder="1" applyAlignment="1">
      <alignment vertical="center"/>
    </xf>
    <xf numFmtId="49" fontId="44" fillId="0" borderId="23" xfId="0" applyNumberFormat="1" applyFont="1" applyBorder="1" applyAlignment="1">
      <alignment horizontal="right" vertical="center"/>
    </xf>
    <xf numFmtId="0" fontId="44" fillId="0" borderId="23" xfId="0" applyFont="1" applyBorder="1" applyAlignment="1">
      <alignment vertical="center"/>
    </xf>
    <xf numFmtId="0" fontId="48" fillId="0" borderId="23" xfId="0" applyFont="1" applyBorder="1" applyAlignment="1">
      <alignment horizontal="justify" vertical="center"/>
    </xf>
    <xf numFmtId="0" fontId="44" fillId="0" borderId="23" xfId="0" applyFont="1" applyBorder="1" applyAlignment="1">
      <alignment horizontal="center" vertical="center"/>
    </xf>
    <xf numFmtId="187" fontId="44" fillId="0" borderId="23" xfId="0" applyNumberFormat="1" applyFont="1" applyBorder="1" applyAlignment="1">
      <alignment horizontal="right" vertical="center"/>
    </xf>
    <xf numFmtId="0" fontId="0" fillId="0" borderId="55" xfId="0" applyBorder="1"/>
    <xf numFmtId="0" fontId="50" fillId="24" borderId="17" xfId="0" applyFont="1" applyFill="1" applyBorder="1" applyAlignment="1">
      <alignment horizontal="center" wrapText="1"/>
    </xf>
    <xf numFmtId="0" fontId="50" fillId="6" borderId="17" xfId="0" applyFont="1" applyFill="1" applyBorder="1" applyAlignment="1">
      <alignment horizontal="center" wrapText="1"/>
    </xf>
    <xf numFmtId="0" fontId="0" fillId="0" borderId="17" xfId="0" applyBorder="1" applyAlignment="1">
      <alignment horizontal="right" wrapText="1"/>
    </xf>
    <xf numFmtId="0" fontId="52" fillId="0" borderId="0" xfId="0" applyFont="1"/>
    <xf numFmtId="0" fontId="53" fillId="0" borderId="0" xfId="0" applyFont="1"/>
    <xf numFmtId="0" fontId="29" fillId="0" borderId="0" xfId="0" applyFont="1"/>
    <xf numFmtId="0" fontId="0" fillId="0" borderId="76" xfId="0" applyFont="1" applyBorder="1" applyAlignment="1">
      <alignment vertical="center"/>
    </xf>
    <xf numFmtId="0" fontId="0" fillId="0" borderId="38" xfId="0" applyFont="1" applyBorder="1" applyAlignment="1">
      <alignment vertical="center"/>
    </xf>
    <xf numFmtId="0" fontId="0" fillId="0" borderId="40" xfId="0" applyBorder="1" applyAlignment="1">
      <alignment vertical="center"/>
    </xf>
    <xf numFmtId="0" fontId="0" fillId="0" borderId="39" xfId="0" applyFont="1" applyBorder="1" applyAlignment="1">
      <alignment vertical="center"/>
    </xf>
    <xf numFmtId="0" fontId="0" fillId="0" borderId="50" xfId="0" applyBorder="1" applyAlignment="1">
      <alignment vertical="center"/>
    </xf>
    <xf numFmtId="0" fontId="0" fillId="0" borderId="17" xfId="0" applyBorder="1" applyAlignment="1">
      <alignment shrinkToFit="1"/>
    </xf>
    <xf numFmtId="0" fontId="0" fillId="0" borderId="0" xfId="0" applyFont="1" applyAlignment="1">
      <alignment vertical="top"/>
    </xf>
    <xf numFmtId="0" fontId="0" fillId="0" borderId="23" xfId="0" applyBorder="1" applyAlignment="1">
      <alignment shrinkToFit="1"/>
    </xf>
    <xf numFmtId="0" fontId="0" fillId="0" borderId="82" xfId="0" applyFont="1" applyBorder="1" applyAlignment="1">
      <alignment vertical="center" shrinkToFit="1"/>
    </xf>
    <xf numFmtId="0" fontId="0" fillId="0" borderId="83" xfId="0" applyBorder="1" applyAlignment="1">
      <alignment vertical="center"/>
    </xf>
    <xf numFmtId="0" fontId="0" fillId="0" borderId="84" xfId="0" applyBorder="1"/>
    <xf numFmtId="0" fontId="55" fillId="0" borderId="87" xfId="0" applyFont="1" applyBorder="1"/>
    <xf numFmtId="0" fontId="0" fillId="0" borderId="86" xfId="0" applyBorder="1"/>
    <xf numFmtId="0" fontId="0" fillId="0" borderId="0" xfId="0" applyFont="1" applyAlignment="1">
      <alignment horizontal="left" wrapText="1" indent="1"/>
    </xf>
    <xf numFmtId="0" fontId="23" fillId="0" borderId="0" xfId="0" applyFont="1" applyAlignment="1">
      <alignment horizontal="left" wrapText="1" indent="1"/>
    </xf>
    <xf numFmtId="0" fontId="9" fillId="0" borderId="0" xfId="0" applyFont="1" applyAlignment="1">
      <alignment horizontal="left" wrapText="1" indent="1"/>
    </xf>
    <xf numFmtId="0" fontId="39" fillId="0" borderId="0" xfId="0" applyFont="1" applyAlignment="1">
      <alignment horizontal="left" wrapText="1" indent="1"/>
    </xf>
    <xf numFmtId="0" fontId="38" fillId="0" borderId="0" xfId="0" applyFont="1" applyAlignment="1">
      <alignment vertical="center"/>
    </xf>
    <xf numFmtId="0" fontId="38" fillId="0" borderId="30" xfId="0" applyFont="1" applyBorder="1" applyAlignment="1">
      <alignment shrinkToFit="1"/>
    </xf>
    <xf numFmtId="0" fontId="38" fillId="0" borderId="30" xfId="0" applyFont="1" applyBorder="1" applyAlignment="1">
      <alignment horizontal="center" shrinkToFit="1"/>
    </xf>
    <xf numFmtId="0" fontId="38" fillId="0" borderId="32" xfId="0" applyFont="1" applyBorder="1" applyAlignment="1"/>
    <xf numFmtId="0" fontId="0" fillId="0" borderId="43" xfId="0" applyBorder="1" applyAlignment="1"/>
    <xf numFmtId="0" fontId="0" fillId="0" borderId="74" xfId="0" applyBorder="1" applyAlignment="1">
      <alignment vertical="center"/>
    </xf>
    <xf numFmtId="0" fontId="0" fillId="0" borderId="82" xfId="0" applyFont="1" applyBorder="1" applyAlignment="1">
      <alignment vertical="center"/>
    </xf>
    <xf numFmtId="0" fontId="0" fillId="0" borderId="73" xfId="0" applyBorder="1" applyAlignment="1">
      <alignment vertical="center"/>
    </xf>
    <xf numFmtId="0" fontId="0" fillId="0" borderId="26" xfId="0" applyBorder="1" applyAlignment="1"/>
    <xf numFmtId="0" fontId="0" fillId="0" borderId="27" xfId="0" applyBorder="1" applyAlignment="1"/>
    <xf numFmtId="0" fontId="0" fillId="0" borderId="37" xfId="0" applyBorder="1" applyAlignment="1">
      <alignment vertical="center"/>
    </xf>
    <xf numFmtId="0" fontId="0" fillId="0" borderId="49" xfId="0" applyFont="1" applyBorder="1" applyAlignment="1">
      <alignment vertical="center"/>
    </xf>
    <xf numFmtId="0" fontId="0" fillId="0" borderId="34" xfId="0" applyFont="1" applyBorder="1" applyAlignment="1">
      <alignment vertical="center"/>
    </xf>
    <xf numFmtId="0" fontId="0" fillId="0" borderId="30" xfId="0" applyFont="1" applyBorder="1" applyAlignment="1">
      <alignment vertical="center"/>
    </xf>
    <xf numFmtId="0" fontId="0" fillId="0" borderId="0" xfId="0" applyBorder="1" applyAlignment="1">
      <alignment horizontal="center"/>
    </xf>
    <xf numFmtId="0" fontId="0" fillId="0" borderId="28" xfId="0" applyBorder="1" applyAlignment="1">
      <alignment textRotation="255"/>
    </xf>
    <xf numFmtId="0" fontId="0" fillId="0" borderId="52" xfId="0" applyBorder="1" applyAlignment="1"/>
    <xf numFmtId="0" fontId="0" fillId="0" borderId="0" xfId="0" applyBorder="1" applyAlignment="1">
      <alignment horizontal="right"/>
    </xf>
    <xf numFmtId="0" fontId="0" fillId="0" borderId="30" xfId="0" applyFont="1" applyBorder="1" applyAlignment="1"/>
    <xf numFmtId="0" fontId="0" fillId="0" borderId="10" xfId="0" applyBorder="1" applyAlignment="1"/>
    <xf numFmtId="0" fontId="0" fillId="0" borderId="122" xfId="0" applyFont="1" applyBorder="1" applyAlignment="1">
      <alignment vertical="center"/>
    </xf>
    <xf numFmtId="0" fontId="0" fillId="0" borderId="123" xfId="0" applyBorder="1" applyAlignment="1">
      <alignment vertical="center"/>
    </xf>
    <xf numFmtId="0" fontId="0" fillId="0" borderId="57" xfId="0" applyFont="1" applyBorder="1" applyAlignment="1">
      <alignment horizontal="center" vertical="center"/>
    </xf>
    <xf numFmtId="0" fontId="0" fillId="0" borderId="58" xfId="0" applyBorder="1" applyAlignment="1">
      <alignment horizontal="center" vertical="center"/>
    </xf>
    <xf numFmtId="0" fontId="0" fillId="0" borderId="87" xfId="0" applyBorder="1" applyAlignment="1"/>
    <xf numFmtId="0" fontId="0" fillId="0" borderId="34" xfId="0" applyFont="1" applyBorder="1" applyAlignment="1"/>
    <xf numFmtId="0" fontId="38" fillId="0" borderId="87" xfId="0" applyFont="1" applyBorder="1" applyAlignment="1">
      <alignment horizontal="center"/>
    </xf>
    <xf numFmtId="0" fontId="0" fillId="0" borderId="84" xfId="0" applyBorder="1" applyAlignment="1"/>
    <xf numFmtId="0" fontId="0" fillId="0" borderId="68" xfId="0" applyFont="1" applyBorder="1" applyAlignment="1"/>
    <xf numFmtId="0" fontId="0" fillId="0" borderId="67" xfId="0" applyFont="1" applyBorder="1"/>
    <xf numFmtId="0" fontId="0" fillId="0" borderId="86" xfId="0" applyBorder="1" applyAlignment="1"/>
    <xf numFmtId="0" fontId="0" fillId="0" borderId="71" xfId="0" applyFont="1" applyBorder="1" applyAlignment="1"/>
    <xf numFmtId="0" fontId="0" fillId="0" borderId="124" xfId="0" applyFont="1" applyBorder="1"/>
    <xf numFmtId="0" fontId="0" fillId="0" borderId="77" xfId="0" applyFont="1" applyBorder="1" applyAlignment="1"/>
    <xf numFmtId="0" fontId="0" fillId="0" borderId="35" xfId="0" applyBorder="1" applyAlignment="1">
      <alignment horizontal="center"/>
    </xf>
    <xf numFmtId="0" fontId="55" fillId="0" borderId="0" xfId="0" applyFont="1"/>
    <xf numFmtId="0" fontId="27" fillId="0" borderId="0" xfId="0" applyFont="1" applyAlignment="1">
      <alignment horizontal="center"/>
    </xf>
    <xf numFmtId="0" fontId="56" fillId="0" borderId="0" xfId="0" applyFont="1"/>
    <xf numFmtId="0" fontId="55" fillId="0" borderId="0" xfId="0" applyFont="1" applyAlignment="1">
      <alignment vertical="center"/>
    </xf>
    <xf numFmtId="0" fontId="55" fillId="0" borderId="0" xfId="0" applyFont="1" applyBorder="1" applyAlignment="1">
      <alignment vertical="center"/>
    </xf>
    <xf numFmtId="49" fontId="55" fillId="0" borderId="0" xfId="0" applyNumberFormat="1" applyFont="1"/>
    <xf numFmtId="49" fontId="0" fillId="0" borderId="0" xfId="0" applyNumberFormat="1" applyFont="1"/>
    <xf numFmtId="0" fontId="58" fillId="0" borderId="0" xfId="0" applyFont="1"/>
    <xf numFmtId="0" fontId="46" fillId="0" borderId="0" xfId="0" applyFont="1"/>
    <xf numFmtId="0" fontId="58" fillId="21" borderId="25" xfId="0" applyFont="1" applyFill="1" applyBorder="1"/>
    <xf numFmtId="0" fontId="58" fillId="21" borderId="26" xfId="0" applyFont="1" applyFill="1" applyBorder="1"/>
    <xf numFmtId="0" fontId="58" fillId="21" borderId="27" xfId="0" applyFont="1" applyFill="1" applyBorder="1"/>
    <xf numFmtId="0" fontId="58" fillId="21" borderId="28" xfId="0" applyFont="1" applyFill="1" applyBorder="1"/>
    <xf numFmtId="0" fontId="62" fillId="21" borderId="0" xfId="0" applyFont="1" applyFill="1" applyBorder="1"/>
    <xf numFmtId="0" fontId="58" fillId="21" borderId="0" xfId="0" applyFont="1" applyFill="1" applyBorder="1"/>
    <xf numFmtId="0" fontId="58" fillId="21" borderId="29" xfId="0" applyFont="1" applyFill="1" applyBorder="1"/>
    <xf numFmtId="0" fontId="58" fillId="21" borderId="42" xfId="0" applyFont="1" applyFill="1" applyBorder="1"/>
    <xf numFmtId="0" fontId="58" fillId="21" borderId="43" xfId="0" applyFont="1" applyFill="1" applyBorder="1"/>
    <xf numFmtId="0" fontId="58" fillId="21" borderId="44" xfId="0" applyFont="1" applyFill="1" applyBorder="1"/>
    <xf numFmtId="0" fontId="61" fillId="0" borderId="0" xfId="0" applyFont="1"/>
    <xf numFmtId="0" fontId="61" fillId="21" borderId="31" xfId="0" applyFont="1" applyFill="1" applyBorder="1"/>
    <xf numFmtId="0" fontId="58" fillId="21" borderId="32" xfId="0" applyFont="1" applyFill="1" applyBorder="1"/>
    <xf numFmtId="0" fontId="58" fillId="21" borderId="33" xfId="0" applyFont="1" applyFill="1" applyBorder="1"/>
    <xf numFmtId="0" fontId="61" fillId="21" borderId="34" xfId="0" applyFont="1" applyFill="1" applyBorder="1"/>
    <xf numFmtId="0" fontId="58" fillId="21" borderId="35" xfId="0" applyFont="1" applyFill="1" applyBorder="1"/>
    <xf numFmtId="0" fontId="61" fillId="21" borderId="36" xfId="0" applyFont="1" applyFill="1" applyBorder="1"/>
    <xf numFmtId="0" fontId="58" fillId="21" borderId="30" xfId="0" applyFont="1" applyFill="1" applyBorder="1"/>
    <xf numFmtId="0" fontId="58" fillId="21" borderId="37" xfId="0" applyFont="1" applyFill="1" applyBorder="1"/>
    <xf numFmtId="0" fontId="61" fillId="21" borderId="43" xfId="0" applyFont="1" applyFill="1" applyBorder="1"/>
    <xf numFmtId="0" fontId="61" fillId="0" borderId="0" xfId="0" applyFont="1" applyBorder="1"/>
    <xf numFmtId="0" fontId="58" fillId="0" borderId="0" xfId="0" applyFont="1" applyBorder="1"/>
    <xf numFmtId="0" fontId="63" fillId="21" borderId="28" xfId="0" applyFont="1" applyFill="1" applyBorder="1"/>
    <xf numFmtId="0" fontId="58" fillId="0" borderId="25" xfId="0" applyFont="1" applyBorder="1"/>
    <xf numFmtId="0" fontId="58" fillId="0" borderId="26" xfId="0" applyFont="1" applyBorder="1"/>
    <xf numFmtId="0" fontId="58" fillId="0" borderId="27" xfId="0" applyFont="1" applyBorder="1"/>
    <xf numFmtId="0" fontId="58" fillId="0" borderId="29" xfId="0" applyFont="1" applyBorder="1"/>
    <xf numFmtId="0" fontId="58" fillId="0" borderId="28" xfId="0" applyFont="1" applyBorder="1"/>
    <xf numFmtId="0" fontId="69" fillId="0" borderId="42" xfId="0" applyFont="1" applyBorder="1"/>
    <xf numFmtId="0" fontId="58" fillId="0" borderId="43" xfId="0" applyFont="1" applyBorder="1"/>
    <xf numFmtId="0" fontId="58" fillId="0" borderId="44" xfId="0" applyFont="1" applyBorder="1"/>
    <xf numFmtId="0" fontId="69" fillId="0" borderId="0" xfId="0" applyFont="1"/>
    <xf numFmtId="0" fontId="63" fillId="0" borderId="0" xfId="0" applyFont="1"/>
    <xf numFmtId="0" fontId="63" fillId="21" borderId="0" xfId="0" applyFont="1" applyFill="1" applyBorder="1"/>
    <xf numFmtId="0" fontId="0" fillId="0" borderId="0" xfId="0" applyAlignment="1">
      <alignment horizontal="center" vertical="center"/>
    </xf>
    <xf numFmtId="0" fontId="20" fillId="0" borderId="0" xfId="0" applyFont="1" applyAlignment="1">
      <alignment horizontal="left" vertical="center"/>
    </xf>
    <xf numFmtId="0" fontId="28" fillId="25" borderId="17" xfId="0" applyFont="1" applyFill="1" applyBorder="1" applyAlignment="1">
      <alignment vertical="center"/>
    </xf>
    <xf numFmtId="0" fontId="21" fillId="25" borderId="39" xfId="0" applyFont="1" applyFill="1" applyBorder="1" applyAlignment="1">
      <alignment vertical="center"/>
    </xf>
    <xf numFmtId="0" fontId="28" fillId="25" borderId="39" xfId="0" applyFont="1" applyFill="1" applyBorder="1" applyAlignment="1">
      <alignment vertical="center"/>
    </xf>
    <xf numFmtId="0" fontId="21" fillId="25" borderId="40" xfId="0" applyFont="1" applyFill="1" applyBorder="1" applyAlignment="1">
      <alignment vertical="center"/>
    </xf>
    <xf numFmtId="0" fontId="21" fillId="26" borderId="0" xfId="0" applyFont="1" applyFill="1" applyBorder="1" applyAlignment="1">
      <alignment vertical="center"/>
    </xf>
    <xf numFmtId="0" fontId="0" fillId="26" borderId="0" xfId="0" applyFill="1" applyBorder="1" applyAlignment="1">
      <alignment vertical="center"/>
    </xf>
    <xf numFmtId="0" fontId="28" fillId="0" borderId="0" xfId="0" applyFont="1" applyBorder="1" applyAlignment="1">
      <alignment vertical="center"/>
    </xf>
    <xf numFmtId="0" fontId="27" fillId="0" borderId="43" xfId="0" applyFont="1" applyFill="1" applyBorder="1" applyAlignment="1">
      <alignment horizontal="left" vertical="center"/>
    </xf>
    <xf numFmtId="0" fontId="0" fillId="0" borderId="28" xfId="0" applyFont="1" applyBorder="1" applyAlignment="1">
      <alignment vertical="center"/>
    </xf>
    <xf numFmtId="49" fontId="9" fillId="0" borderId="87" xfId="0" applyNumberFormat="1" applyFont="1" applyBorder="1" applyAlignment="1">
      <alignment vertical="center"/>
    </xf>
    <xf numFmtId="0" fontId="9" fillId="0" borderId="34" xfId="0" applyFont="1" applyBorder="1" applyAlignment="1">
      <alignment vertical="center"/>
    </xf>
    <xf numFmtId="49" fontId="0" fillId="0" borderId="84" xfId="0" applyNumberFormat="1" applyFont="1" applyBorder="1" applyAlignment="1">
      <alignment vertical="center"/>
    </xf>
    <xf numFmtId="49" fontId="9" fillId="0" borderId="126" xfId="0" applyNumberFormat="1" applyFont="1" applyBorder="1" applyAlignment="1">
      <alignment vertical="center"/>
    </xf>
    <xf numFmtId="0" fontId="9" fillId="0" borderId="127" xfId="0" applyFont="1" applyBorder="1" applyAlignment="1">
      <alignment vertical="center"/>
    </xf>
    <xf numFmtId="0" fontId="0" fillId="0" borderId="79" xfId="0" applyFont="1" applyBorder="1" applyAlignment="1">
      <alignment vertical="center"/>
    </xf>
    <xf numFmtId="49" fontId="0" fillId="0" borderId="126" xfId="0" applyNumberFormat="1" applyFont="1" applyBorder="1" applyAlignment="1">
      <alignment vertical="center"/>
    </xf>
    <xf numFmtId="49" fontId="9" fillId="0" borderId="129" xfId="0" applyNumberFormat="1" applyFont="1" applyBorder="1" applyAlignment="1">
      <alignment vertical="center"/>
    </xf>
    <xf numFmtId="0" fontId="9" fillId="0" borderId="130" xfId="0" applyFont="1" applyBorder="1" applyAlignment="1">
      <alignment vertical="center"/>
    </xf>
    <xf numFmtId="0" fontId="0" fillId="0" borderId="81" xfId="0" applyFont="1" applyBorder="1" applyAlignment="1">
      <alignment vertical="center"/>
    </xf>
    <xf numFmtId="0" fontId="0" fillId="0" borderId="131" xfId="0" applyFont="1" applyBorder="1" applyAlignment="1">
      <alignment vertical="center"/>
    </xf>
    <xf numFmtId="49" fontId="0" fillId="0" borderId="87" xfId="0" applyNumberFormat="1" applyFont="1" applyBorder="1" applyAlignment="1">
      <alignment vertical="center"/>
    </xf>
    <xf numFmtId="0" fontId="0" fillId="0" borderId="44" xfId="0" applyBorder="1" applyAlignment="1"/>
    <xf numFmtId="0" fontId="9" fillId="0" borderId="86" xfId="0" applyFont="1" applyBorder="1" applyAlignment="1">
      <alignment vertical="center"/>
    </xf>
    <xf numFmtId="0" fontId="9" fillId="0" borderId="71" xfId="0" applyFont="1" applyBorder="1" applyAlignment="1">
      <alignment vertical="center"/>
    </xf>
    <xf numFmtId="0" fontId="0" fillId="0" borderId="43" xfId="0" applyFont="1" applyBorder="1" applyAlignment="1">
      <alignment vertical="center"/>
    </xf>
    <xf numFmtId="0" fontId="0" fillId="0" borderId="86" xfId="0" applyFont="1" applyBorder="1" applyAlignment="1">
      <alignment vertical="center"/>
    </xf>
    <xf numFmtId="0" fontId="0" fillId="0" borderId="132" xfId="0" applyBorder="1" applyAlignment="1">
      <alignment vertical="center"/>
    </xf>
    <xf numFmtId="0" fontId="28" fillId="0" borderId="133" xfId="0" applyFont="1" applyBorder="1" applyAlignment="1">
      <alignment vertical="center"/>
    </xf>
    <xf numFmtId="0" fontId="0" fillId="0" borderId="133" xfId="0" applyBorder="1" applyAlignment="1">
      <alignment vertical="center"/>
    </xf>
    <xf numFmtId="0" fontId="38" fillId="0" borderId="43" xfId="0" applyFont="1" applyBorder="1" applyAlignment="1">
      <alignment vertical="center"/>
    </xf>
    <xf numFmtId="0" fontId="0" fillId="0" borderId="43" xfId="0" applyFill="1" applyBorder="1" applyAlignment="1">
      <alignment vertical="center"/>
    </xf>
    <xf numFmtId="49" fontId="72" fillId="0" borderId="87" xfId="0" applyNumberFormat="1" applyFont="1" applyBorder="1" applyAlignment="1">
      <alignment vertical="center"/>
    </xf>
    <xf numFmtId="49" fontId="72" fillId="0" borderId="135" xfId="0" applyNumberFormat="1" applyFont="1" applyBorder="1" applyAlignment="1">
      <alignment vertical="center"/>
    </xf>
    <xf numFmtId="0" fontId="24" fillId="0" borderId="86" xfId="0" applyFont="1" applyBorder="1" applyAlignment="1">
      <alignment vertical="center"/>
    </xf>
    <xf numFmtId="49" fontId="72" fillId="0" borderId="0" xfId="0" applyNumberFormat="1" applyFont="1" applyBorder="1" applyAlignment="1">
      <alignment vertical="center"/>
    </xf>
    <xf numFmtId="0" fontId="72" fillId="0" borderId="0" xfId="0" applyFont="1" applyBorder="1" applyAlignment="1">
      <alignment vertical="center"/>
    </xf>
    <xf numFmtId="0" fontId="55" fillId="26" borderId="0" xfId="0" applyFont="1" applyFill="1" applyBorder="1" applyAlignment="1">
      <alignment horizontal="center" vertical="center"/>
    </xf>
    <xf numFmtId="0" fontId="0" fillId="23" borderId="58" xfId="0" applyFill="1" applyBorder="1" applyAlignment="1">
      <alignment vertical="center"/>
    </xf>
    <xf numFmtId="49" fontId="0" fillId="0" borderId="35" xfId="0" applyNumberFormat="1" applyFont="1" applyBorder="1" applyAlignment="1">
      <alignment vertical="center"/>
    </xf>
    <xf numFmtId="0" fontId="0" fillId="0" borderId="137" xfId="0" applyBorder="1" applyAlignment="1">
      <alignment vertical="center"/>
    </xf>
    <xf numFmtId="0" fontId="0" fillId="0" borderId="138" xfId="0" applyBorder="1" applyAlignment="1">
      <alignment vertical="center"/>
    </xf>
    <xf numFmtId="49" fontId="0" fillId="0" borderId="139" xfId="0" applyNumberFormat="1" applyFont="1" applyBorder="1" applyAlignment="1">
      <alignment vertical="center"/>
    </xf>
    <xf numFmtId="0" fontId="24" fillId="0" borderId="29" xfId="0" applyFont="1" applyBorder="1" applyAlignment="1">
      <alignment vertical="center"/>
    </xf>
    <xf numFmtId="49" fontId="72" fillId="0" borderId="86" xfId="0" applyNumberFormat="1" applyFont="1" applyBorder="1" applyAlignment="1">
      <alignment vertical="center"/>
    </xf>
    <xf numFmtId="0" fontId="24" fillId="0" borderId="72" xfId="0" applyFont="1" applyBorder="1" applyAlignment="1">
      <alignment vertical="center"/>
    </xf>
    <xf numFmtId="0" fontId="24" fillId="0" borderId="44" xfId="0" applyFont="1" applyBorder="1" applyAlignment="1">
      <alignment vertical="center"/>
    </xf>
    <xf numFmtId="0" fontId="27" fillId="0" borderId="0" xfId="0" applyFont="1" applyBorder="1" applyAlignment="1">
      <alignment vertical="center"/>
    </xf>
    <xf numFmtId="0" fontId="74" fillId="26" borderId="0" xfId="0" applyFont="1" applyFill="1" applyBorder="1" applyAlignment="1">
      <alignment vertical="center"/>
    </xf>
    <xf numFmtId="0" fontId="0" fillId="26" borderId="0" xfId="0" applyFont="1" applyFill="1" applyBorder="1" applyAlignment="1">
      <alignment vertical="center"/>
    </xf>
    <xf numFmtId="0" fontId="0" fillId="26" borderId="0" xfId="0" applyFill="1" applyAlignment="1">
      <alignment vertical="center"/>
    </xf>
    <xf numFmtId="0" fontId="22" fillId="26" borderId="0" xfId="0" applyFont="1" applyFill="1" applyBorder="1" applyAlignment="1">
      <alignment vertical="center"/>
    </xf>
    <xf numFmtId="0" fontId="0" fillId="4" borderId="25" xfId="0" applyFill="1" applyBorder="1" applyAlignment="1">
      <alignment vertical="center"/>
    </xf>
    <xf numFmtId="0" fontId="21" fillId="4" borderId="26" xfId="0" applyFont="1" applyFill="1" applyBorder="1" applyAlignment="1">
      <alignment vertical="center"/>
    </xf>
    <xf numFmtId="0" fontId="0" fillId="4" borderId="26" xfId="0" applyFill="1" applyBorder="1" applyAlignment="1">
      <alignment vertical="center"/>
    </xf>
    <xf numFmtId="0" fontId="0" fillId="4" borderId="27" xfId="0" applyFill="1" applyBorder="1" applyAlignment="1">
      <alignment vertical="center"/>
    </xf>
    <xf numFmtId="0" fontId="0" fillId="4" borderId="42" xfId="0" applyFill="1" applyBorder="1" applyAlignment="1">
      <alignment vertical="center"/>
    </xf>
    <xf numFmtId="0" fontId="75" fillId="4" borderId="43" xfId="0" applyFont="1" applyFill="1" applyBorder="1" applyAlignment="1">
      <alignment vertical="center"/>
    </xf>
    <xf numFmtId="0" fontId="0" fillId="4" borderId="43" xfId="0" applyFill="1" applyBorder="1" applyAlignment="1">
      <alignment vertical="center"/>
    </xf>
    <xf numFmtId="0" fontId="21" fillId="4" borderId="43" xfId="0" applyFont="1" applyFill="1" applyBorder="1" applyAlignment="1">
      <alignment vertical="center"/>
    </xf>
    <xf numFmtId="0" fontId="0" fillId="4" borderId="43" xfId="0" applyFont="1" applyFill="1" applyBorder="1" applyAlignment="1">
      <alignment vertical="center"/>
    </xf>
    <xf numFmtId="0" fontId="0" fillId="4" borderId="44" xfId="0" applyFill="1" applyBorder="1" applyAlignment="1">
      <alignment vertical="center"/>
    </xf>
    <xf numFmtId="0" fontId="76" fillId="21" borderId="140" xfId="0" applyFont="1" applyFill="1" applyBorder="1" applyAlignment="1">
      <alignment vertical="center"/>
    </xf>
    <xf numFmtId="0" fontId="76" fillId="21" borderId="141" xfId="0" applyFont="1" applyFill="1" applyBorder="1" applyAlignment="1">
      <alignment vertical="center"/>
    </xf>
    <xf numFmtId="0" fontId="77" fillId="21" borderId="141" xfId="0" applyFont="1" applyFill="1" applyBorder="1" applyAlignment="1">
      <alignment vertical="center"/>
    </xf>
    <xf numFmtId="0" fontId="78" fillId="21" borderId="141" xfId="0" applyFont="1" applyFill="1" applyBorder="1" applyAlignment="1">
      <alignment vertical="center"/>
    </xf>
    <xf numFmtId="0" fontId="78" fillId="21" borderId="142" xfId="0" applyFont="1" applyFill="1" applyBorder="1" applyAlignment="1">
      <alignment vertical="center"/>
    </xf>
    <xf numFmtId="0" fontId="76" fillId="21" borderId="143" xfId="0" applyFont="1" applyFill="1" applyBorder="1" applyAlignment="1">
      <alignment vertical="center"/>
    </xf>
    <xf numFmtId="0" fontId="76" fillId="21" borderId="144" xfId="0" applyFont="1" applyFill="1" applyBorder="1" applyAlignment="1">
      <alignment vertical="center"/>
    </xf>
    <xf numFmtId="0" fontId="77" fillId="21" borderId="144" xfId="0" applyFont="1" applyFill="1" applyBorder="1" applyAlignment="1">
      <alignment vertical="center"/>
    </xf>
    <xf numFmtId="0" fontId="78" fillId="21" borderId="144" xfId="0" applyFont="1" applyFill="1" applyBorder="1" applyAlignment="1">
      <alignment vertical="center"/>
    </xf>
    <xf numFmtId="0" fontId="78" fillId="21" borderId="145" xfId="0" applyFont="1" applyFill="1" applyBorder="1" applyAlignment="1">
      <alignment vertical="center"/>
    </xf>
    <xf numFmtId="0" fontId="22" fillId="0" borderId="92" xfId="0" applyFont="1" applyBorder="1"/>
    <xf numFmtId="0" fontId="0" fillId="0" borderId="43" xfId="0" applyFont="1" applyBorder="1" applyAlignment="1">
      <alignment horizontal="right"/>
    </xf>
    <xf numFmtId="0" fontId="39" fillId="0" borderId="28" xfId="0" applyFont="1" applyBorder="1" applyAlignment="1"/>
    <xf numFmtId="0" fontId="39" fillId="0" borderId="0" xfId="0" applyFont="1" applyBorder="1" applyAlignment="1">
      <alignment horizontal="justify"/>
    </xf>
    <xf numFmtId="0" fontId="39" fillId="0" borderId="29" xfId="0" applyFont="1" applyBorder="1" applyAlignment="1">
      <alignment horizontal="justify"/>
    </xf>
    <xf numFmtId="0" fontId="0" fillId="0" borderId="0" xfId="0" applyFont="1" applyBorder="1" applyAlignment="1">
      <alignment horizontal="justify"/>
    </xf>
    <xf numFmtId="0" fontId="0"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horizontal="center" vertical="center"/>
    </xf>
    <xf numFmtId="0" fontId="0" fillId="0" borderId="157" xfId="0" applyFont="1" applyBorder="1" applyAlignment="1">
      <alignment horizontal="left" vertical="center" wrapText="1" indent="1"/>
    </xf>
    <xf numFmtId="0" fontId="0" fillId="0" borderId="158" xfId="0" applyFont="1" applyBorder="1" applyAlignment="1">
      <alignment horizontal="right" vertical="center" wrapText="1"/>
    </xf>
    <xf numFmtId="0" fontId="0" fillId="0" borderId="158" xfId="0" applyFont="1" applyBorder="1" applyAlignment="1">
      <alignment vertical="center"/>
    </xf>
    <xf numFmtId="0" fontId="0" fillId="0" borderId="159" xfId="0" applyFont="1" applyBorder="1" applyAlignment="1">
      <alignment horizontal="left" vertical="center" wrapText="1" indent="1"/>
    </xf>
    <xf numFmtId="0" fontId="0" fillId="0" borderId="0" xfId="0" applyFont="1" applyBorder="1" applyAlignment="1">
      <alignment vertical="center" shrinkToFit="1"/>
    </xf>
    <xf numFmtId="58" fontId="0" fillId="0" borderId="0" xfId="0" applyNumberFormat="1" applyFont="1" applyBorder="1" applyAlignment="1">
      <alignment vertical="center" shrinkToFit="1"/>
    </xf>
    <xf numFmtId="0" fontId="0" fillId="0" borderId="0" xfId="0" applyFont="1" applyBorder="1" applyAlignment="1">
      <alignment horizontal="center" vertical="center" shrinkToFit="1"/>
    </xf>
    <xf numFmtId="58" fontId="0" fillId="0" borderId="0" xfId="0" applyNumberFormat="1" applyFont="1" applyBorder="1" applyAlignment="1">
      <alignment horizontal="center" vertical="center" shrinkToFit="1"/>
    </xf>
    <xf numFmtId="0" fontId="0" fillId="0" borderId="164" xfId="0" applyFont="1" applyBorder="1" applyAlignment="1">
      <alignment horizontal="center" vertical="center"/>
    </xf>
    <xf numFmtId="0" fontId="0" fillId="0" borderId="154" xfId="0" applyFont="1" applyBorder="1" applyAlignment="1">
      <alignment horizontal="center" vertical="center"/>
    </xf>
    <xf numFmtId="0" fontId="0" fillId="0" borderId="169" xfId="0" applyFont="1" applyBorder="1" applyAlignment="1">
      <alignment horizontal="center" vertical="center"/>
    </xf>
    <xf numFmtId="0" fontId="25" fillId="0" borderId="151" xfId="0" applyFont="1" applyBorder="1" applyAlignment="1">
      <alignment vertical="center"/>
    </xf>
    <xf numFmtId="0" fontId="25" fillId="0" borderId="165" xfId="0" applyFont="1" applyBorder="1" applyAlignment="1">
      <alignment vertical="center"/>
    </xf>
    <xf numFmtId="0" fontId="25" fillId="0" borderId="0" xfId="0" applyFont="1" applyAlignment="1">
      <alignment horizontal="left" vertical="center" indent="1"/>
    </xf>
    <xf numFmtId="0" fontId="25" fillId="0" borderId="0" xfId="0" applyFont="1" applyAlignment="1">
      <alignment horizontal="left" vertical="center"/>
    </xf>
    <xf numFmtId="0" fontId="25" fillId="0" borderId="0" xfId="0" applyFont="1" applyAlignment="1">
      <alignment horizontal="left" vertical="center" indent="2"/>
    </xf>
    <xf numFmtId="0" fontId="0" fillId="0" borderId="0" xfId="0" applyFont="1" applyAlignment="1">
      <alignment vertical="center" wrapText="1"/>
    </xf>
    <xf numFmtId="0" fontId="23" fillId="0" borderId="0" xfId="0" applyFont="1" applyAlignment="1" applyProtection="1">
      <alignment vertical="center"/>
    </xf>
    <xf numFmtId="0" fontId="0" fillId="0" borderId="0" xfId="0" applyAlignment="1" applyProtection="1">
      <alignment vertical="center"/>
    </xf>
    <xf numFmtId="0" fontId="79" fillId="0" borderId="0" xfId="0" applyFont="1" applyAlignment="1" applyProtection="1">
      <alignment vertical="center"/>
    </xf>
    <xf numFmtId="0" fontId="0" fillId="0" borderId="0" xfId="0" applyAlignment="1" applyProtection="1">
      <alignment vertical="center" shrinkToFit="1"/>
    </xf>
    <xf numFmtId="0" fontId="79" fillId="0" borderId="0" xfId="0" applyFont="1" applyBorder="1" applyAlignment="1" applyProtection="1">
      <alignment vertical="center"/>
    </xf>
    <xf numFmtId="0" fontId="0" fillId="0" borderId="0" xfId="0" applyBorder="1" applyAlignment="1" applyProtection="1">
      <alignment vertical="center"/>
    </xf>
    <xf numFmtId="0" fontId="0" fillId="0" borderId="0" xfId="0" applyBorder="1" applyAlignment="1" applyProtection="1">
      <alignment vertical="center" shrinkToFit="1"/>
    </xf>
    <xf numFmtId="0" fontId="79" fillId="0" borderId="0" xfId="0" applyFont="1"/>
    <xf numFmtId="0" fontId="79" fillId="0" borderId="0" xfId="0" applyFont="1" applyAlignment="1" applyProtection="1">
      <alignment vertical="center" shrinkToFit="1"/>
    </xf>
    <xf numFmtId="0" fontId="0" fillId="29" borderId="153" xfId="0" applyFill="1" applyBorder="1" applyAlignment="1" applyProtection="1">
      <alignment vertical="center"/>
    </xf>
    <xf numFmtId="0" fontId="0" fillId="29" borderId="157" xfId="0" applyFill="1" applyBorder="1" applyAlignment="1" applyProtection="1">
      <alignment vertical="center"/>
    </xf>
    <xf numFmtId="0" fontId="0" fillId="0" borderId="0" xfId="0" applyFont="1" applyAlignment="1" applyProtection="1">
      <alignment vertical="center"/>
    </xf>
    <xf numFmtId="0" fontId="0" fillId="0" borderId="30" xfId="0" applyFont="1" applyBorder="1"/>
    <xf numFmtId="0" fontId="0" fillId="0" borderId="168" xfId="0" applyBorder="1" applyAlignment="1" applyProtection="1">
      <alignment vertical="center"/>
    </xf>
    <xf numFmtId="0" fontId="0" fillId="0" borderId="0" xfId="0" applyBorder="1" applyAlignment="1">
      <alignment vertical="center" shrinkToFit="1"/>
    </xf>
    <xf numFmtId="0" fontId="0" fillId="0" borderId="152" xfId="0" applyBorder="1" applyAlignment="1">
      <alignment vertical="center" shrinkToFit="1"/>
    </xf>
    <xf numFmtId="0" fontId="0" fillId="0" borderId="0" xfId="0" applyFont="1" applyBorder="1" applyAlignment="1">
      <alignment horizontal="center" vertical="center"/>
    </xf>
    <xf numFmtId="0" fontId="27" fillId="0" borderId="0" xfId="0" applyFont="1" applyBorder="1" applyAlignment="1">
      <alignment horizontal="justify"/>
    </xf>
    <xf numFmtId="0" fontId="0" fillId="0" borderId="158" xfId="0" applyFont="1" applyBorder="1" applyAlignment="1">
      <alignment horizontal="right" vertical="center"/>
    </xf>
    <xf numFmtId="0" fontId="85" fillId="0" borderId="0" xfId="0" applyFont="1"/>
    <xf numFmtId="0" fontId="25" fillId="0" borderId="176" xfId="0" applyFont="1" applyBorder="1" applyAlignment="1">
      <alignment vertical="center"/>
    </xf>
    <xf numFmtId="0" fontId="0" fillId="0" borderId="158" xfId="0" applyBorder="1"/>
    <xf numFmtId="0" fontId="27" fillId="0" borderId="0" xfId="0" applyFont="1" applyAlignment="1"/>
    <xf numFmtId="0" fontId="38" fillId="0" borderId="0" xfId="0" applyFont="1" applyBorder="1" applyAlignment="1">
      <alignment horizontal="center" vertical="center"/>
    </xf>
    <xf numFmtId="0" fontId="57" fillId="0" borderId="0" xfId="0" applyFont="1" applyBorder="1" applyAlignment="1">
      <alignment horizontal="center" vertical="center"/>
    </xf>
    <xf numFmtId="0" fontId="38" fillId="0" borderId="0" xfId="0" applyFont="1" applyAlignment="1">
      <alignment horizontal="right" vertical="center"/>
    </xf>
    <xf numFmtId="58" fontId="87" fillId="0" borderId="0" xfId="0" applyNumberFormat="1" applyFont="1" applyBorder="1" applyAlignment="1">
      <alignment vertical="center"/>
    </xf>
    <xf numFmtId="0" fontId="38" fillId="0" borderId="174" xfId="0" applyFont="1" applyBorder="1" applyAlignment="1">
      <alignment horizontal="center" vertical="center"/>
    </xf>
    <xf numFmtId="0" fontId="88" fillId="0" borderId="0" xfId="0" applyFont="1" applyBorder="1" applyAlignment="1">
      <alignment horizontal="center" vertical="center"/>
    </xf>
    <xf numFmtId="0" fontId="81" fillId="0" borderId="0" xfId="0" applyFont="1" applyBorder="1" applyAlignment="1">
      <alignment horizontal="center" vertical="center"/>
    </xf>
    <xf numFmtId="58" fontId="38" fillId="0" borderId="0" xfId="0" applyNumberFormat="1" applyFont="1" applyBorder="1" applyAlignment="1">
      <alignment vertical="center"/>
    </xf>
    <xf numFmtId="0" fontId="38" fillId="0" borderId="0" xfId="0" applyFont="1" applyBorder="1" applyAlignment="1">
      <alignment vertical="center"/>
    </xf>
    <xf numFmtId="0" fontId="57" fillId="0" borderId="0" xfId="0" applyFont="1" applyAlignment="1">
      <alignment horizontal="center" vertical="center"/>
    </xf>
    <xf numFmtId="0" fontId="87" fillId="0" borderId="0" xfId="0" applyFont="1" applyBorder="1" applyAlignment="1">
      <alignment horizontal="left" vertical="center"/>
    </xf>
    <xf numFmtId="0" fontId="87" fillId="0" borderId="0" xfId="0" applyFont="1" applyAlignment="1">
      <alignment vertical="center"/>
    </xf>
    <xf numFmtId="0" fontId="24" fillId="0" borderId="0" xfId="0" applyFont="1" applyAlignment="1">
      <alignment horizontal="right" vertical="center"/>
    </xf>
    <xf numFmtId="0" fontId="82" fillId="30" borderId="192" xfId="0" applyFont="1" applyFill="1" applyBorder="1" applyAlignment="1" applyProtection="1">
      <alignment horizontal="center" vertical="center" shrinkToFit="1"/>
      <protection locked="0"/>
    </xf>
    <xf numFmtId="0" fontId="82" fillId="28" borderId="215" xfId="0" applyFont="1" applyFill="1" applyBorder="1" applyAlignment="1" applyProtection="1">
      <alignment vertical="center" shrinkToFit="1"/>
      <protection locked="0"/>
    </xf>
    <xf numFmtId="0" fontId="82" fillId="28" borderId="216" xfId="0" applyFont="1" applyFill="1" applyBorder="1" applyAlignment="1" applyProtection="1">
      <alignment vertical="center" shrinkToFit="1"/>
      <protection locked="0"/>
    </xf>
    <xf numFmtId="0" fontId="0" fillId="0" borderId="0" xfId="0" applyFont="1" applyAlignment="1">
      <alignment vertical="center" shrinkToFit="1"/>
    </xf>
    <xf numFmtId="0" fontId="82" fillId="30" borderId="201" xfId="0" applyFont="1" applyFill="1" applyBorder="1" applyAlignment="1" applyProtection="1">
      <alignment horizontal="center" vertical="center" shrinkToFit="1"/>
      <protection locked="0"/>
    </xf>
    <xf numFmtId="0" fontId="82" fillId="28" borderId="218" xfId="0" applyFont="1" applyFill="1" applyBorder="1" applyAlignment="1" applyProtection="1">
      <alignment vertical="center" shrinkToFit="1"/>
      <protection locked="0"/>
    </xf>
    <xf numFmtId="0" fontId="82" fillId="28" borderId="219" xfId="0" applyFont="1" applyFill="1" applyBorder="1" applyAlignment="1" applyProtection="1">
      <alignment vertical="center" shrinkToFit="1"/>
      <protection locked="0"/>
    </xf>
    <xf numFmtId="0" fontId="82" fillId="30" borderId="193" xfId="0" applyFont="1" applyFill="1" applyBorder="1" applyAlignment="1" applyProtection="1">
      <alignment horizontal="center" vertical="center" shrinkToFit="1"/>
      <protection locked="0"/>
    </xf>
    <xf numFmtId="0" fontId="82" fillId="28" borderId="220" xfId="0" applyFont="1" applyFill="1" applyBorder="1" applyAlignment="1" applyProtection="1">
      <alignment vertical="center" shrinkToFit="1"/>
      <protection locked="0"/>
    </xf>
    <xf numFmtId="0" fontId="82" fillId="28" borderId="221" xfId="0" applyFont="1" applyFill="1" applyBorder="1" applyAlignment="1" applyProtection="1">
      <alignment vertical="center" shrinkToFit="1"/>
      <protection locked="0"/>
    </xf>
    <xf numFmtId="0" fontId="0" fillId="30" borderId="192" xfId="0" applyFont="1" applyFill="1" applyBorder="1" applyAlignment="1" applyProtection="1">
      <alignment horizontal="center" vertical="center" shrinkToFit="1"/>
      <protection locked="0"/>
    </xf>
    <xf numFmtId="0" fontId="0" fillId="30" borderId="201" xfId="0" applyFont="1" applyFill="1" applyBorder="1" applyAlignment="1" applyProtection="1">
      <alignment horizontal="center" vertical="center" shrinkToFit="1"/>
      <protection locked="0"/>
    </xf>
    <xf numFmtId="0" fontId="0" fillId="30" borderId="193" xfId="0" applyFont="1" applyFill="1" applyBorder="1" applyAlignment="1" applyProtection="1">
      <alignment horizontal="center" vertical="center" shrinkToFit="1"/>
      <protection locked="0"/>
    </xf>
    <xf numFmtId="0" fontId="0" fillId="0" borderId="149" xfId="0" applyFont="1" applyBorder="1" applyAlignment="1">
      <alignment vertical="center"/>
    </xf>
    <xf numFmtId="0" fontId="0" fillId="0" borderId="0" xfId="0" applyFont="1" applyBorder="1" applyAlignment="1">
      <alignment vertical="top"/>
    </xf>
    <xf numFmtId="0" fontId="0" fillId="0" borderId="0" xfId="0" applyFont="1" applyBorder="1" applyAlignment="1">
      <alignment horizontal="left" vertical="top"/>
    </xf>
    <xf numFmtId="0" fontId="86" fillId="0" borderId="242" xfId="0" applyFont="1" applyBorder="1" applyAlignment="1">
      <alignment horizontal="right" vertical="center"/>
    </xf>
    <xf numFmtId="0" fontId="85" fillId="0" borderId="30" xfId="0" applyFont="1" applyBorder="1"/>
    <xf numFmtId="0" fontId="0" fillId="0" borderId="0" xfId="0" applyBorder="1" applyAlignment="1">
      <alignment horizontal="distributed" vertical="center" indent="1"/>
    </xf>
    <xf numFmtId="0" fontId="92" fillId="30" borderId="0" xfId="0" applyFont="1" applyFill="1" applyAlignment="1">
      <alignment vertical="center"/>
    </xf>
    <xf numFmtId="191" fontId="87" fillId="33" borderId="0" xfId="0" applyNumberFormat="1" applyFont="1" applyFill="1" applyBorder="1" applyAlignment="1">
      <alignment vertical="center" shrinkToFit="1"/>
    </xf>
    <xf numFmtId="0" fontId="0" fillId="33" borderId="0" xfId="0" applyFill="1"/>
    <xf numFmtId="0" fontId="0" fillId="33" borderId="0" xfId="0" applyFill="1" applyAlignment="1"/>
    <xf numFmtId="0" fontId="0" fillId="33" borderId="0" xfId="0" applyFill="1" applyBorder="1" applyAlignment="1">
      <alignment horizontal="distributed" vertical="center" indent="1"/>
    </xf>
    <xf numFmtId="0" fontId="0" fillId="33" borderId="0" xfId="0" applyFill="1" applyAlignment="1">
      <alignment vertical="center" shrinkToFit="1"/>
    </xf>
    <xf numFmtId="191" fontId="0" fillId="33" borderId="65" xfId="0" applyNumberFormat="1" applyFont="1" applyFill="1" applyBorder="1" applyAlignment="1">
      <alignment horizontal="right" vertical="center" shrinkToFit="1"/>
    </xf>
    <xf numFmtId="0" fontId="0" fillId="33" borderId="65" xfId="0" applyFont="1" applyFill="1" applyBorder="1" applyAlignment="1">
      <alignment horizontal="center" vertical="center" shrinkToFit="1"/>
    </xf>
    <xf numFmtId="0" fontId="0" fillId="33" borderId="31" xfId="0" applyFill="1" applyBorder="1"/>
    <xf numFmtId="0" fontId="0" fillId="33" borderId="32" xfId="0" applyFill="1" applyBorder="1" applyAlignment="1"/>
    <xf numFmtId="0" fontId="0" fillId="33" borderId="33" xfId="0" applyFill="1" applyBorder="1" applyAlignment="1"/>
    <xf numFmtId="0" fontId="0" fillId="33" borderId="33" xfId="0" applyFill="1" applyBorder="1"/>
    <xf numFmtId="0" fontId="0" fillId="33" borderId="0" xfId="0" applyFont="1" applyFill="1" applyAlignment="1">
      <alignment horizontal="center"/>
    </xf>
    <xf numFmtId="0" fontId="0" fillId="33" borderId="34" xfId="0" applyFill="1" applyBorder="1"/>
    <xf numFmtId="0" fontId="0" fillId="33" borderId="0" xfId="0" applyFill="1" applyBorder="1" applyAlignment="1"/>
    <xf numFmtId="0" fontId="0" fillId="33" borderId="41" xfId="0" applyFill="1" applyBorder="1" applyAlignment="1">
      <alignment horizontal="center" shrinkToFit="1"/>
    </xf>
    <xf numFmtId="0" fontId="0" fillId="33" borderId="0" xfId="0" applyFill="1" applyBorder="1"/>
    <xf numFmtId="0" fontId="0" fillId="33" borderId="35" xfId="0" applyFill="1" applyBorder="1"/>
    <xf numFmtId="0" fontId="0" fillId="33" borderId="0" xfId="0" applyFill="1" applyAlignment="1">
      <alignment vertical="center"/>
    </xf>
    <xf numFmtId="0" fontId="25" fillId="33" borderId="0" xfId="0" applyFont="1" applyFill="1" applyAlignment="1">
      <alignment vertical="center"/>
    </xf>
    <xf numFmtId="0" fontId="25" fillId="33" borderId="176" xfId="0" applyFont="1" applyFill="1" applyBorder="1" applyAlignment="1">
      <alignment vertical="center" shrinkToFit="1"/>
    </xf>
    <xf numFmtId="0" fontId="25" fillId="33" borderId="174" xfId="0" applyFont="1" applyFill="1" applyBorder="1" applyAlignment="1">
      <alignment horizontal="center" vertical="center"/>
    </xf>
    <xf numFmtId="0" fontId="25" fillId="33" borderId="0" xfId="0" applyFont="1" applyFill="1" applyBorder="1" applyAlignment="1">
      <alignment vertical="center"/>
    </xf>
    <xf numFmtId="0" fontId="25" fillId="33" borderId="174" xfId="0" applyFont="1" applyFill="1" applyBorder="1" applyAlignment="1">
      <alignment horizontal="left" vertical="center"/>
    </xf>
    <xf numFmtId="0" fontId="25" fillId="33" borderId="174" xfId="0" applyFont="1" applyFill="1" applyBorder="1" applyAlignment="1">
      <alignment vertical="center"/>
    </xf>
    <xf numFmtId="0" fontId="35" fillId="33" borderId="16" xfId="0" applyFont="1" applyFill="1" applyBorder="1" applyAlignment="1">
      <alignment vertical="top" wrapText="1"/>
    </xf>
    <xf numFmtId="0" fontId="35" fillId="33" borderId="17" xfId="0" applyFont="1" applyFill="1" applyBorder="1" applyAlignment="1">
      <alignment vertical="top" wrapText="1"/>
    </xf>
    <xf numFmtId="0" fontId="35" fillId="33" borderId="18" xfId="0" applyFont="1" applyFill="1" applyBorder="1" applyAlignment="1">
      <alignment vertical="top" wrapText="1"/>
    </xf>
    <xf numFmtId="0" fontId="35" fillId="33" borderId="22" xfId="0" applyFont="1" applyFill="1" applyBorder="1" applyAlignment="1">
      <alignment vertical="top" wrapText="1"/>
    </xf>
    <xf numFmtId="0" fontId="35" fillId="33" borderId="23" xfId="0" applyFont="1" applyFill="1" applyBorder="1" applyAlignment="1">
      <alignment vertical="top" wrapText="1"/>
    </xf>
    <xf numFmtId="0" fontId="35" fillId="33" borderId="24" xfId="0" applyFont="1" applyFill="1" applyBorder="1" applyAlignment="1">
      <alignment vertical="top" wrapText="1"/>
    </xf>
    <xf numFmtId="0" fontId="0" fillId="33" borderId="0" xfId="0" applyFill="1" applyAlignment="1">
      <alignment horizontal="justify" vertical="center"/>
    </xf>
    <xf numFmtId="0" fontId="0" fillId="33" borderId="50" xfId="0" applyFont="1" applyFill="1" applyBorder="1" applyAlignment="1">
      <alignment horizontal="justify" vertical="center" shrinkToFit="1"/>
    </xf>
    <xf numFmtId="0" fontId="0" fillId="33" borderId="64" xfId="0" applyFont="1" applyFill="1" applyBorder="1" applyAlignment="1">
      <alignment vertical="center" shrinkToFit="1"/>
    </xf>
    <xf numFmtId="0" fontId="0" fillId="33" borderId="25" xfId="0" applyFont="1" applyFill="1" applyBorder="1" applyAlignment="1">
      <alignment vertical="center"/>
    </xf>
    <xf numFmtId="0" fontId="0" fillId="33" borderId="56" xfId="0" applyFont="1" applyFill="1" applyBorder="1" applyAlignment="1">
      <alignment horizontal="center" vertical="center"/>
    </xf>
    <xf numFmtId="0" fontId="0" fillId="33" borderId="10" xfId="0" applyFont="1" applyFill="1" applyBorder="1" applyAlignment="1">
      <alignment horizontal="center" vertical="center"/>
    </xf>
    <xf numFmtId="0" fontId="0" fillId="33" borderId="42" xfId="0" applyFont="1" applyFill="1" applyBorder="1" applyAlignment="1">
      <alignment vertical="center"/>
    </xf>
    <xf numFmtId="0" fontId="0" fillId="33" borderId="84" xfId="0" applyFont="1" applyFill="1" applyBorder="1" applyAlignment="1">
      <alignment horizontal="center"/>
    </xf>
    <xf numFmtId="0" fontId="0" fillId="33" borderId="27" xfId="0" applyFont="1" applyFill="1" applyBorder="1" applyAlignment="1">
      <alignment horizontal="center" vertical="center"/>
    </xf>
    <xf numFmtId="0" fontId="0" fillId="33" borderId="84" xfId="0" applyFont="1" applyFill="1" applyBorder="1" applyAlignment="1">
      <alignment horizontal="center" vertical="center"/>
    </xf>
    <xf numFmtId="0" fontId="0" fillId="33" borderId="26" xfId="0" applyFill="1" applyBorder="1" applyAlignment="1">
      <alignment vertical="center"/>
    </xf>
    <xf numFmtId="0" fontId="0" fillId="33" borderId="26" xfId="0" applyFill="1" applyBorder="1"/>
    <xf numFmtId="0" fontId="0" fillId="33" borderId="27" xfId="0" applyFill="1" applyBorder="1"/>
    <xf numFmtId="0" fontId="0" fillId="33" borderId="86" xfId="0" applyFont="1" applyFill="1" applyBorder="1" applyAlignment="1">
      <alignment horizontal="center" vertical="top"/>
    </xf>
    <xf numFmtId="0" fontId="0" fillId="33" borderId="44" xfId="0" applyFont="1" applyFill="1" applyBorder="1" applyAlignment="1">
      <alignment horizontal="center" vertical="center"/>
    </xf>
    <xf numFmtId="0" fontId="0" fillId="33" borderId="87" xfId="0" applyFill="1" applyBorder="1" applyAlignment="1">
      <alignment horizontal="center" vertical="center"/>
    </xf>
    <xf numFmtId="0" fontId="0" fillId="33" borderId="57" xfId="0" applyFont="1" applyFill="1" applyBorder="1" applyAlignment="1">
      <alignment horizontal="center" vertical="center"/>
    </xf>
    <xf numFmtId="0" fontId="0" fillId="33" borderId="12" xfId="0" applyFill="1" applyBorder="1" applyAlignment="1">
      <alignment vertical="center"/>
    </xf>
    <xf numFmtId="0" fontId="0" fillId="33" borderId="86" xfId="0" applyFont="1" applyFill="1" applyBorder="1" applyAlignment="1">
      <alignment horizontal="center" vertical="center"/>
    </xf>
    <xf numFmtId="0" fontId="0" fillId="33" borderId="71" xfId="0" applyFont="1" applyFill="1" applyBorder="1" applyAlignment="1">
      <alignment vertical="center" shrinkToFit="1"/>
    </xf>
    <xf numFmtId="0" fontId="0" fillId="33" borderId="56" xfId="0" applyFont="1" applyFill="1" applyBorder="1" applyAlignment="1">
      <alignment vertical="center"/>
    </xf>
    <xf numFmtId="0" fontId="0" fillId="33" borderId="57" xfId="0" applyFill="1" applyBorder="1" applyAlignment="1">
      <alignment vertical="center"/>
    </xf>
    <xf numFmtId="0" fontId="0" fillId="33" borderId="58" xfId="0" applyFill="1" applyBorder="1" applyAlignment="1">
      <alignment vertical="center"/>
    </xf>
    <xf numFmtId="0" fontId="24" fillId="33" borderId="25" xfId="0" applyFont="1" applyFill="1" applyBorder="1" applyAlignment="1">
      <alignment vertical="center"/>
    </xf>
    <xf numFmtId="0" fontId="24" fillId="33" borderId="26" xfId="0" applyFont="1" applyFill="1" applyBorder="1"/>
    <xf numFmtId="0" fontId="0" fillId="33" borderId="27" xfId="0" applyFill="1" applyBorder="1" applyAlignment="1">
      <alignment vertical="center"/>
    </xf>
    <xf numFmtId="0" fontId="0" fillId="33" borderId="0" xfId="0" applyFont="1" applyFill="1" applyBorder="1" applyAlignment="1">
      <alignment vertical="center"/>
    </xf>
    <xf numFmtId="0" fontId="0" fillId="33" borderId="0" xfId="0" applyFont="1" applyFill="1" applyBorder="1" applyAlignment="1"/>
    <xf numFmtId="0" fontId="0" fillId="33" borderId="29" xfId="0" applyFont="1" applyFill="1" applyBorder="1" applyAlignment="1"/>
    <xf numFmtId="0" fontId="0" fillId="33" borderId="62" xfId="0" applyFont="1" applyFill="1" applyBorder="1" applyAlignment="1">
      <alignment vertical="center"/>
    </xf>
    <xf numFmtId="0" fontId="0" fillId="33" borderId="43" xfId="0" applyFill="1" applyBorder="1" applyAlignment="1">
      <alignment vertical="center"/>
    </xf>
    <xf numFmtId="0" fontId="0" fillId="33" borderId="44" xfId="0" applyFill="1" applyBorder="1" applyAlignment="1">
      <alignment vertical="center"/>
    </xf>
    <xf numFmtId="0" fontId="0" fillId="33" borderId="0" xfId="0" applyFill="1" applyBorder="1" applyAlignment="1">
      <alignment vertical="center"/>
    </xf>
    <xf numFmtId="0" fontId="0" fillId="33" borderId="29" xfId="0" applyFill="1" applyBorder="1"/>
    <xf numFmtId="0" fontId="0" fillId="33" borderId="17" xfId="0" applyFont="1" applyFill="1" applyBorder="1" applyAlignment="1">
      <alignment vertical="center"/>
    </xf>
    <xf numFmtId="0" fontId="0" fillId="33" borderId="46" xfId="0" applyFill="1" applyBorder="1"/>
    <xf numFmtId="0" fontId="0" fillId="33" borderId="25" xfId="0" applyFill="1" applyBorder="1"/>
    <xf numFmtId="0" fontId="0" fillId="33" borderId="77" xfId="0" applyFont="1" applyFill="1" applyBorder="1" applyAlignment="1">
      <alignment vertical="center"/>
    </xf>
    <xf numFmtId="0" fontId="0" fillId="33" borderId="32" xfId="0" applyFill="1" applyBorder="1" applyAlignment="1">
      <alignment vertical="center"/>
    </xf>
    <xf numFmtId="0" fontId="0" fillId="33" borderId="89" xfId="0" applyFill="1" applyBorder="1" applyAlignment="1">
      <alignment vertical="center"/>
    </xf>
    <xf numFmtId="0" fontId="0" fillId="33" borderId="28" xfId="0" applyFill="1" applyBorder="1"/>
    <xf numFmtId="0" fontId="0" fillId="33" borderId="66" xfId="0" applyFill="1" applyBorder="1"/>
    <xf numFmtId="0" fontId="24" fillId="33" borderId="77" xfId="0" applyFont="1" applyFill="1" applyBorder="1" applyAlignment="1">
      <alignment vertical="center"/>
    </xf>
    <xf numFmtId="0" fontId="0" fillId="33" borderId="32" xfId="0" applyFill="1" applyBorder="1"/>
    <xf numFmtId="0" fontId="24" fillId="33" borderId="32" xfId="0" applyFont="1" applyFill="1" applyBorder="1"/>
    <xf numFmtId="0" fontId="0" fillId="33" borderId="89" xfId="0" applyFill="1" applyBorder="1"/>
    <xf numFmtId="0" fontId="0" fillId="33" borderId="28" xfId="0" applyFill="1" applyBorder="1" applyAlignment="1">
      <alignment vertical="center"/>
    </xf>
    <xf numFmtId="0" fontId="0" fillId="33" borderId="29" xfId="0" applyFill="1" applyBorder="1" applyAlignment="1">
      <alignment vertical="center"/>
    </xf>
    <xf numFmtId="0" fontId="0" fillId="33" borderId="47" xfId="0" applyFont="1" applyFill="1" applyBorder="1"/>
    <xf numFmtId="0" fontId="0" fillId="33" borderId="42" xfId="0" applyFill="1" applyBorder="1"/>
    <xf numFmtId="0" fontId="0" fillId="33" borderId="43" xfId="0" applyFill="1" applyBorder="1"/>
    <xf numFmtId="0" fontId="0" fillId="33" borderId="44" xfId="0" applyFill="1" applyBorder="1"/>
    <xf numFmtId="0" fontId="0" fillId="33" borderId="71" xfId="0" applyFont="1" applyFill="1" applyBorder="1" applyAlignment="1"/>
    <xf numFmtId="0" fontId="0" fillId="0" borderId="0" xfId="0" applyFill="1" applyAlignment="1">
      <alignment vertical="center"/>
    </xf>
    <xf numFmtId="0" fontId="0" fillId="0" borderId="32" xfId="0" applyFill="1" applyBorder="1" applyAlignment="1"/>
    <xf numFmtId="0" fontId="0" fillId="0" borderId="0" xfId="0" applyFill="1"/>
    <xf numFmtId="0" fontId="0" fillId="0" borderId="26" xfId="0" applyFill="1" applyBorder="1" applyAlignment="1"/>
    <xf numFmtId="0" fontId="0" fillId="0" borderId="27" xfId="0" applyFill="1" applyBorder="1" applyAlignment="1"/>
    <xf numFmtId="0" fontId="0" fillId="0" borderId="0" xfId="0" applyFill="1" applyBorder="1" applyAlignment="1"/>
    <xf numFmtId="0" fontId="0" fillId="0" borderId="29" xfId="0" applyFill="1" applyBorder="1" applyAlignment="1"/>
    <xf numFmtId="0" fontId="0" fillId="0" borderId="43" xfId="0" applyFill="1" applyBorder="1"/>
    <xf numFmtId="0" fontId="0" fillId="0" borderId="44" xfId="0" applyFill="1" applyBorder="1"/>
    <xf numFmtId="0" fontId="0" fillId="0" borderId="35" xfId="0" applyFill="1" applyBorder="1"/>
    <xf numFmtId="0" fontId="0" fillId="0" borderId="30" xfId="0" applyFont="1" applyFill="1" applyBorder="1" applyAlignment="1">
      <alignment shrinkToFit="1"/>
    </xf>
    <xf numFmtId="0" fontId="55" fillId="0" borderId="0" xfId="0" applyFont="1" applyFill="1" applyAlignment="1">
      <alignment vertical="center"/>
    </xf>
    <xf numFmtId="0" fontId="55" fillId="0" borderId="39" xfId="0" applyFont="1" applyFill="1" applyBorder="1" applyAlignment="1">
      <alignment horizontal="right" vertical="center" shrinkToFit="1"/>
    </xf>
    <xf numFmtId="0" fontId="55" fillId="0" borderId="0" xfId="0" applyFont="1" applyFill="1" applyBorder="1" applyAlignment="1">
      <alignment vertical="center"/>
    </xf>
    <xf numFmtId="0" fontId="55" fillId="0" borderId="0" xfId="0" applyFont="1" applyFill="1"/>
    <xf numFmtId="0" fontId="57" fillId="0" borderId="0" xfId="0" applyFont="1" applyFill="1"/>
    <xf numFmtId="0" fontId="56" fillId="0" borderId="0" xfId="0" applyFont="1" applyFill="1"/>
    <xf numFmtId="0" fontId="55" fillId="0" borderId="30" xfId="0" applyFont="1" applyFill="1" applyBorder="1"/>
    <xf numFmtId="0" fontId="24" fillId="0" borderId="153" xfId="0" applyFont="1" applyBorder="1" applyAlignment="1">
      <alignment horizontal="center" vertical="center" wrapText="1"/>
    </xf>
    <xf numFmtId="0" fontId="0" fillId="0" borderId="16" xfId="0" applyFont="1" applyFill="1" applyBorder="1" applyAlignment="1">
      <alignment horizontal="center" vertical="center"/>
    </xf>
    <xf numFmtId="0" fontId="0" fillId="0" borderId="17" xfId="0" applyFont="1" applyFill="1" applyBorder="1" applyAlignment="1">
      <alignment vertical="center"/>
    </xf>
    <xf numFmtId="0" fontId="0" fillId="0" borderId="18" xfId="0" applyFont="1" applyFill="1" applyBorder="1" applyAlignment="1">
      <alignment vertical="center" wrapText="1"/>
    </xf>
    <xf numFmtId="0" fontId="0" fillId="0" borderId="16" xfId="0" applyFill="1" applyBorder="1" applyAlignment="1">
      <alignment horizontal="center" vertical="center"/>
    </xf>
    <xf numFmtId="0" fontId="0" fillId="0" borderId="17" xfId="0" applyFill="1" applyBorder="1" applyProtection="1">
      <protection locked="0"/>
    </xf>
    <xf numFmtId="0" fontId="0" fillId="0" borderId="49" xfId="0" applyFill="1" applyBorder="1" applyAlignment="1">
      <alignment horizontal="center" vertical="center"/>
    </xf>
    <xf numFmtId="0" fontId="0" fillId="0" borderId="39" xfId="0" applyFont="1" applyFill="1" applyBorder="1" applyAlignment="1">
      <alignment vertical="center"/>
    </xf>
    <xf numFmtId="0" fontId="0" fillId="0" borderId="39" xfId="0" applyFill="1" applyBorder="1" applyProtection="1">
      <protection locked="0"/>
    </xf>
    <xf numFmtId="0" fontId="24" fillId="0" borderId="17" xfId="0" applyFont="1" applyFill="1" applyBorder="1" applyAlignment="1">
      <alignment vertical="center"/>
    </xf>
    <xf numFmtId="0" fontId="0" fillId="0" borderId="49" xfId="0" applyFill="1" applyBorder="1"/>
    <xf numFmtId="0" fontId="0" fillId="0" borderId="16" xfId="0" applyFill="1" applyBorder="1" applyAlignment="1" applyProtection="1">
      <alignment horizontal="center" vertical="center"/>
      <protection locked="0"/>
    </xf>
    <xf numFmtId="0" fontId="0" fillId="0" borderId="17" xfId="0" applyFont="1" applyFill="1" applyBorder="1" applyAlignment="1" applyProtection="1">
      <alignment vertical="center" shrinkToFit="1"/>
      <protection locked="0"/>
    </xf>
    <xf numFmtId="0" fontId="0" fillId="0" borderId="17" xfId="0" applyFont="1" applyFill="1" applyBorder="1" applyAlignment="1" applyProtection="1">
      <alignment shrinkToFit="1"/>
      <protection locked="0"/>
    </xf>
    <xf numFmtId="0" fontId="0" fillId="0" borderId="17" xfId="0" applyFill="1" applyBorder="1" applyAlignment="1" applyProtection="1">
      <alignment vertical="center"/>
      <protection locked="0"/>
    </xf>
    <xf numFmtId="0" fontId="0" fillId="0" borderId="22" xfId="0" applyFill="1" applyBorder="1" applyAlignment="1" applyProtection="1">
      <alignment horizontal="center" vertical="center"/>
      <protection locked="0"/>
    </xf>
    <xf numFmtId="0" fontId="0" fillId="0" borderId="23" xfId="0" applyFill="1" applyBorder="1" applyAlignment="1" applyProtection="1">
      <alignment vertical="center"/>
      <protection locked="0"/>
    </xf>
    <xf numFmtId="0" fontId="0" fillId="0" borderId="23" xfId="0" applyFill="1" applyBorder="1" applyProtection="1">
      <protection locked="0"/>
    </xf>
    <xf numFmtId="0" fontId="0" fillId="0" borderId="24" xfId="0" applyFill="1" applyBorder="1" applyAlignment="1" applyProtection="1">
      <alignment vertical="center" wrapText="1"/>
      <protection locked="0"/>
    </xf>
    <xf numFmtId="0" fontId="0" fillId="0" borderId="0" xfId="0" applyFill="1" applyAlignment="1" applyProtection="1">
      <alignment horizontal="center" vertical="center"/>
      <protection locked="0"/>
    </xf>
    <xf numFmtId="0" fontId="0" fillId="0" borderId="0" xfId="0" applyFill="1" applyAlignment="1" applyProtection="1">
      <alignment vertical="center"/>
      <protection locked="0"/>
    </xf>
    <xf numFmtId="0" fontId="0" fillId="0" borderId="0" xfId="0" applyFill="1" applyProtection="1">
      <protection locked="0"/>
    </xf>
    <xf numFmtId="0" fontId="0" fillId="0" borderId="0" xfId="0" applyFill="1" applyAlignment="1" applyProtection="1">
      <alignment wrapText="1"/>
      <protection locked="0"/>
    </xf>
    <xf numFmtId="0" fontId="0" fillId="0" borderId="0" xfId="0" applyFill="1" applyAlignment="1">
      <alignment wrapText="1"/>
    </xf>
    <xf numFmtId="0" fontId="94" fillId="0" borderId="18" xfId="0" applyFont="1" applyFill="1" applyBorder="1" applyAlignment="1" applyProtection="1">
      <alignment vertical="center" wrapText="1"/>
      <protection locked="0"/>
    </xf>
    <xf numFmtId="0" fontId="0" fillId="0" borderId="76" xfId="0" applyFill="1" applyBorder="1"/>
    <xf numFmtId="0" fontId="0" fillId="0" borderId="73" xfId="0" applyFont="1" applyFill="1" applyBorder="1"/>
    <xf numFmtId="0" fontId="0" fillId="0" borderId="30" xfId="0" applyFill="1" applyBorder="1"/>
    <xf numFmtId="0" fontId="20" fillId="0" borderId="0" xfId="0" applyFont="1" applyFill="1"/>
    <xf numFmtId="0" fontId="0" fillId="0" borderId="28" xfId="0" applyFill="1" applyBorder="1"/>
    <xf numFmtId="0" fontId="0" fillId="0" borderId="0" xfId="0" applyFill="1" applyBorder="1"/>
    <xf numFmtId="0" fontId="0" fillId="0" borderId="31" xfId="0" applyFill="1" applyBorder="1"/>
    <xf numFmtId="0" fontId="0" fillId="0" borderId="32" xfId="0" applyFill="1" applyBorder="1"/>
    <xf numFmtId="0" fontId="0" fillId="0" borderId="33" xfId="0" applyFill="1" applyBorder="1"/>
    <xf numFmtId="0" fontId="0" fillId="0" borderId="39" xfId="0" applyFont="1" applyFill="1" applyBorder="1"/>
    <xf numFmtId="0" fontId="0" fillId="0" borderId="34" xfId="0" applyFill="1" applyBorder="1"/>
    <xf numFmtId="0" fontId="39" fillId="0" borderId="0" xfId="0" applyFont="1" applyFill="1"/>
    <xf numFmtId="182" fontId="0" fillId="0" borderId="73" xfId="0" applyNumberFormat="1" applyFill="1" applyBorder="1" applyAlignment="1">
      <alignment horizontal="center"/>
    </xf>
    <xf numFmtId="0" fontId="0" fillId="0" borderId="74" xfId="0" applyFill="1" applyBorder="1"/>
    <xf numFmtId="0" fontId="0" fillId="0" borderId="26" xfId="0" applyFill="1" applyBorder="1"/>
    <xf numFmtId="0" fontId="0" fillId="0" borderId="27" xfId="0" applyFill="1" applyBorder="1"/>
    <xf numFmtId="0" fontId="0" fillId="0" borderId="29" xfId="0" applyFill="1" applyBorder="1"/>
    <xf numFmtId="0" fontId="0" fillId="0" borderId="25" xfId="0" applyFont="1" applyFill="1" applyBorder="1"/>
    <xf numFmtId="0" fontId="0" fillId="0" borderId="66" xfId="0" applyFill="1" applyBorder="1"/>
    <xf numFmtId="0" fontId="0" fillId="0" borderId="68" xfId="0" applyFill="1" applyBorder="1"/>
    <xf numFmtId="0" fontId="0" fillId="0" borderId="28" xfId="0" applyFont="1" applyFill="1" applyBorder="1"/>
    <xf numFmtId="0" fontId="0" fillId="0" borderId="42" xfId="0" applyFill="1" applyBorder="1"/>
    <xf numFmtId="0" fontId="0" fillId="0" borderId="43" xfId="0" applyFont="1" applyFill="1" applyBorder="1"/>
    <xf numFmtId="0" fontId="0" fillId="0" borderId="72" xfId="0" applyFill="1" applyBorder="1"/>
    <xf numFmtId="0" fontId="0" fillId="0" borderId="71" xfId="0" applyFont="1" applyFill="1" applyBorder="1"/>
    <xf numFmtId="0" fontId="0" fillId="0" borderId="25" xfId="0" applyFont="1" applyFill="1" applyBorder="1" applyAlignment="1">
      <alignment horizontal="center"/>
    </xf>
    <xf numFmtId="0" fontId="0" fillId="0" borderId="25" xfId="0" applyFill="1" applyBorder="1"/>
    <xf numFmtId="0" fontId="24" fillId="0" borderId="82" xfId="0" applyFont="1" applyFill="1" applyBorder="1"/>
    <xf numFmtId="0" fontId="0" fillId="0" borderId="73" xfId="0" applyFill="1" applyBorder="1"/>
    <xf numFmtId="0" fontId="25" fillId="0" borderId="28" xfId="0" applyFont="1" applyFill="1" applyBorder="1"/>
    <xf numFmtId="0" fontId="25" fillId="0" borderId="42" xfId="0" applyFont="1" applyFill="1" applyBorder="1"/>
    <xf numFmtId="0" fontId="40" fillId="0" borderId="25" xfId="0" applyFont="1" applyFill="1" applyBorder="1"/>
    <xf numFmtId="0" fontId="40" fillId="0" borderId="28" xfId="0" applyFont="1" applyFill="1" applyBorder="1"/>
    <xf numFmtId="0" fontId="0" fillId="0" borderId="53" xfId="0" applyFill="1" applyBorder="1"/>
    <xf numFmtId="0" fontId="24" fillId="0" borderId="0" xfId="0" applyFont="1" applyFill="1" applyBorder="1"/>
    <xf numFmtId="0" fontId="24" fillId="0" borderId="0" xfId="0" applyFont="1" applyFill="1"/>
    <xf numFmtId="0" fontId="24" fillId="0" borderId="29" xfId="0" applyFont="1" applyFill="1" applyBorder="1"/>
    <xf numFmtId="0" fontId="24" fillId="0" borderId="30" xfId="0" applyFont="1" applyFill="1" applyBorder="1"/>
    <xf numFmtId="0" fontId="24" fillId="0" borderId="52" xfId="0" applyFont="1" applyFill="1" applyBorder="1"/>
    <xf numFmtId="0" fontId="24" fillId="0" borderId="53" xfId="0" applyFont="1" applyFill="1" applyBorder="1"/>
    <xf numFmtId="0" fontId="40" fillId="0" borderId="42" xfId="0" applyFont="1" applyFill="1" applyBorder="1"/>
    <xf numFmtId="0" fontId="24" fillId="0" borderId="43" xfId="0" applyFont="1" applyFill="1" applyBorder="1"/>
    <xf numFmtId="0" fontId="24" fillId="0" borderId="44" xfId="0" applyFont="1" applyFill="1" applyBorder="1"/>
    <xf numFmtId="0" fontId="26" fillId="0" borderId="0" xfId="0" applyFont="1" applyFill="1"/>
    <xf numFmtId="0" fontId="26" fillId="0" borderId="0" xfId="0" applyFont="1" applyFill="1" applyBorder="1"/>
    <xf numFmtId="0" fontId="25" fillId="0" borderId="0" xfId="0" applyFont="1" applyFill="1" applyBorder="1"/>
    <xf numFmtId="0" fontId="25" fillId="0" borderId="35" xfId="0" applyFont="1" applyFill="1" applyBorder="1"/>
    <xf numFmtId="0" fontId="0" fillId="0" borderId="28" xfId="0" applyFill="1" applyBorder="1" applyAlignment="1">
      <alignment vertical="center"/>
    </xf>
    <xf numFmtId="0" fontId="0" fillId="0" borderId="0" xfId="0" applyFill="1" applyBorder="1" applyAlignment="1">
      <alignment vertical="center"/>
    </xf>
    <xf numFmtId="0" fontId="0" fillId="0" borderId="29" xfId="0" applyFill="1" applyBorder="1" applyAlignment="1">
      <alignment vertical="center"/>
    </xf>
    <xf numFmtId="0" fontId="0" fillId="0" borderId="92" xfId="0" applyFill="1" applyBorder="1" applyAlignment="1">
      <alignment vertical="center"/>
    </xf>
    <xf numFmtId="0" fontId="0" fillId="0" borderId="93" xfId="0" applyFill="1" applyBorder="1" applyAlignment="1">
      <alignment vertical="center"/>
    </xf>
    <xf numFmtId="0" fontId="26" fillId="0" borderId="92" xfId="0" applyFont="1" applyFill="1" applyBorder="1"/>
    <xf numFmtId="0" fontId="0" fillId="0" borderId="92" xfId="0" applyFill="1" applyBorder="1"/>
    <xf numFmtId="0" fontId="0" fillId="0" borderId="94" xfId="0" applyFill="1" applyBorder="1"/>
    <xf numFmtId="0" fontId="25" fillId="0" borderId="92" xfId="0" applyFont="1" applyFill="1" applyBorder="1"/>
    <xf numFmtId="0" fontId="25" fillId="0" borderId="94" xfId="0" applyFont="1" applyFill="1" applyBorder="1"/>
    <xf numFmtId="0" fontId="0" fillId="0" borderId="93" xfId="0" applyFill="1" applyBorder="1"/>
    <xf numFmtId="0" fontId="0" fillId="0" borderId="96" xfId="0" applyFont="1" applyFill="1" applyBorder="1" applyAlignment="1">
      <alignment vertical="center"/>
    </xf>
    <xf numFmtId="0" fontId="0" fillId="0" borderId="97" xfId="0" applyFill="1" applyBorder="1" applyAlignment="1">
      <alignment vertical="center"/>
    </xf>
    <xf numFmtId="0" fontId="0" fillId="0" borderId="98" xfId="0" applyFill="1" applyBorder="1" applyAlignment="1">
      <alignment vertical="center"/>
    </xf>
    <xf numFmtId="0" fontId="0" fillId="0" borderId="97" xfId="0" applyFont="1" applyFill="1" applyBorder="1"/>
    <xf numFmtId="0" fontId="0" fillId="0" borderId="99" xfId="0" applyFont="1" applyFill="1" applyBorder="1"/>
    <xf numFmtId="0" fontId="0" fillId="0" borderId="102" xfId="0" applyFill="1" applyBorder="1"/>
    <xf numFmtId="0" fontId="0" fillId="0" borderId="35" xfId="0" applyFill="1" applyBorder="1" applyAlignment="1">
      <alignment vertical="center"/>
    </xf>
    <xf numFmtId="0" fontId="0" fillId="0" borderId="80" xfId="0" applyFill="1" applyBorder="1"/>
    <xf numFmtId="0" fontId="24" fillId="0" borderId="28" xfId="0" applyFont="1" applyFill="1" applyBorder="1"/>
    <xf numFmtId="0" fontId="0" fillId="0" borderId="103" xfId="0" applyFont="1" applyFill="1" applyBorder="1" applyAlignment="1">
      <alignment vertical="center"/>
    </xf>
    <xf numFmtId="0" fontId="0" fillId="0" borderId="94" xfId="0" applyFill="1" applyBorder="1" applyAlignment="1">
      <alignment vertical="center"/>
    </xf>
    <xf numFmtId="0" fontId="0" fillId="0" borderId="92" xfId="0" applyFill="1" applyBorder="1" applyAlignment="1">
      <alignment horizontal="center"/>
    </xf>
    <xf numFmtId="0" fontId="0" fillId="0" borderId="104" xfId="0" applyFill="1" applyBorder="1"/>
    <xf numFmtId="0" fontId="0" fillId="0" borderId="105" xfId="0" applyFill="1" applyBorder="1"/>
    <xf numFmtId="0" fontId="0" fillId="0" borderId="103" xfId="0" applyFont="1" applyFill="1" applyBorder="1"/>
    <xf numFmtId="0" fontId="0" fillId="0" borderId="110" xfId="0" applyFont="1" applyFill="1" applyBorder="1" applyAlignment="1">
      <alignment vertical="center"/>
    </xf>
    <xf numFmtId="0" fontId="0" fillId="0" borderId="113" xfId="0" applyFill="1" applyBorder="1" applyAlignment="1">
      <alignment vertical="center"/>
    </xf>
    <xf numFmtId="0" fontId="0" fillId="0" borderId="114" xfId="0" applyFont="1" applyFill="1" applyBorder="1" applyAlignment="1">
      <alignment horizontal="center" vertical="center"/>
    </xf>
    <xf numFmtId="0" fontId="95" fillId="0" borderId="18" xfId="0" applyFont="1" applyFill="1" applyBorder="1" applyAlignment="1">
      <alignment wrapText="1"/>
    </xf>
    <xf numFmtId="0" fontId="95" fillId="0" borderId="18" xfId="0" applyFont="1" applyFill="1" applyBorder="1" applyAlignment="1">
      <alignment vertical="center" wrapText="1"/>
    </xf>
    <xf numFmtId="177" fontId="95" fillId="0" borderId="18" xfId="0" applyNumberFormat="1" applyFont="1" applyFill="1" applyBorder="1" applyAlignment="1">
      <alignment vertical="center" wrapText="1"/>
    </xf>
    <xf numFmtId="0" fontId="95" fillId="0" borderId="50" xfId="0" applyFont="1" applyFill="1" applyBorder="1" applyAlignment="1">
      <alignment vertical="center" wrapText="1"/>
    </xf>
    <xf numFmtId="0" fontId="0" fillId="0" borderId="99" xfId="0" applyNumberFormat="1" applyFont="1" applyFill="1" applyBorder="1"/>
    <xf numFmtId="0" fontId="0" fillId="0" borderId="97" xfId="0" applyNumberFormat="1" applyFont="1" applyFill="1" applyBorder="1"/>
    <xf numFmtId="0" fontId="0" fillId="0" borderId="13" xfId="0" applyFont="1" applyFill="1" applyBorder="1" applyAlignment="1">
      <alignment horizontal="center" vertical="center"/>
    </xf>
    <xf numFmtId="0" fontId="0" fillId="0" borderId="14" xfId="0" applyFont="1" applyFill="1" applyBorder="1" applyAlignment="1">
      <alignment vertical="center"/>
    </xf>
    <xf numFmtId="0" fontId="95" fillId="0" borderId="15" xfId="0" applyFont="1" applyFill="1" applyBorder="1" applyAlignment="1">
      <alignment wrapText="1"/>
    </xf>
    <xf numFmtId="0" fontId="0" fillId="0" borderId="266" xfId="0" applyFill="1" applyBorder="1"/>
    <xf numFmtId="0" fontId="0" fillId="0" borderId="267" xfId="0" applyFont="1" applyFill="1" applyBorder="1" applyAlignment="1">
      <alignment horizontal="justify" vertical="center"/>
    </xf>
    <xf numFmtId="0" fontId="95" fillId="0" borderId="268" xfId="0" applyFont="1" applyFill="1" applyBorder="1" applyAlignment="1">
      <alignment horizontal="justify" vertical="center" wrapText="1"/>
    </xf>
    <xf numFmtId="0" fontId="0" fillId="34" borderId="17" xfId="0" applyFill="1" applyBorder="1" applyProtection="1">
      <protection locked="0"/>
    </xf>
    <xf numFmtId="0" fontId="0" fillId="34" borderId="17" xfId="0" applyNumberFormat="1" applyFill="1" applyBorder="1" applyProtection="1">
      <protection locked="0"/>
    </xf>
    <xf numFmtId="0" fontId="0" fillId="34" borderId="17" xfId="0" applyFill="1" applyBorder="1" applyAlignment="1" applyProtection="1">
      <alignment horizontal="center" vertical="center"/>
      <protection locked="0"/>
    </xf>
    <xf numFmtId="180" fontId="23" fillId="34" borderId="17" xfId="0" applyNumberFormat="1" applyFont="1" applyFill="1" applyBorder="1" applyAlignment="1" applyProtection="1">
      <alignment horizontal="center"/>
      <protection locked="0"/>
    </xf>
    <xf numFmtId="178" fontId="23" fillId="34" borderId="17" xfId="0" applyNumberFormat="1" applyFont="1" applyFill="1" applyBorder="1" applyAlignment="1" applyProtection="1">
      <alignment horizontal="center"/>
      <protection locked="0"/>
    </xf>
    <xf numFmtId="0" fontId="0" fillId="34" borderId="18" xfId="0" applyFill="1" applyBorder="1" applyAlignment="1" applyProtection="1">
      <alignment vertical="center" wrapText="1"/>
      <protection locked="0"/>
    </xf>
    <xf numFmtId="0" fontId="96" fillId="36" borderId="18" xfId="0" applyFont="1" applyFill="1" applyBorder="1" applyAlignment="1">
      <alignment vertical="center" wrapText="1"/>
    </xf>
    <xf numFmtId="179" fontId="97" fillId="36" borderId="17" xfId="0" applyNumberFormat="1" applyFont="1" applyFill="1" applyBorder="1" applyAlignment="1">
      <alignment horizontal="center"/>
    </xf>
    <xf numFmtId="178" fontId="23" fillId="35" borderId="17" xfId="0" applyNumberFormat="1" applyFont="1" applyFill="1" applyBorder="1" applyAlignment="1" applyProtection="1">
      <alignment horizontal="center"/>
      <protection locked="0"/>
    </xf>
    <xf numFmtId="180" fontId="23" fillId="35" borderId="17" xfId="0" applyNumberFormat="1" applyFont="1" applyFill="1" applyBorder="1" applyAlignment="1" applyProtection="1">
      <alignment horizontal="center"/>
      <protection locked="0"/>
    </xf>
    <xf numFmtId="0" fontId="0" fillId="35" borderId="17" xfId="0" applyFill="1" applyBorder="1" applyAlignment="1" applyProtection="1">
      <alignment horizontal="center" vertical="center"/>
      <protection locked="0"/>
    </xf>
    <xf numFmtId="181" fontId="0" fillId="35" borderId="17" xfId="0" applyNumberFormat="1" applyFill="1" applyBorder="1" applyAlignment="1" applyProtection="1">
      <alignment horizontal="center"/>
      <protection locked="0"/>
    </xf>
    <xf numFmtId="32" fontId="0" fillId="35" borderId="17" xfId="0" applyNumberFormat="1" applyFill="1" applyBorder="1" applyAlignment="1" applyProtection="1">
      <alignment horizontal="center" shrinkToFit="1"/>
      <protection locked="0"/>
    </xf>
    <xf numFmtId="0" fontId="0" fillId="35" borderId="17" xfId="0" applyFill="1" applyBorder="1" applyAlignment="1" applyProtection="1">
      <alignment horizontal="center" shrinkToFit="1"/>
      <protection locked="0"/>
    </xf>
    <xf numFmtId="0" fontId="98" fillId="0" borderId="0" xfId="0" applyFont="1" applyFill="1" applyAlignment="1">
      <alignment horizontal="center" vertical="center"/>
    </xf>
    <xf numFmtId="0" fontId="21" fillId="0" borderId="0" xfId="0" applyFont="1" applyFill="1" applyAlignment="1">
      <alignment horizontal="center" vertical="center" wrapText="1"/>
    </xf>
    <xf numFmtId="0" fontId="24" fillId="0" borderId="151" xfId="0" applyFont="1" applyBorder="1" applyAlignment="1">
      <alignment vertical="center"/>
    </xf>
    <xf numFmtId="0" fontId="24" fillId="0" borderId="194" xfId="0" applyFont="1" applyBorder="1" applyAlignment="1">
      <alignment vertical="center"/>
    </xf>
    <xf numFmtId="0" fontId="24" fillId="0" borderId="165" xfId="0" applyFont="1" applyBorder="1" applyAlignment="1">
      <alignment vertical="center"/>
    </xf>
    <xf numFmtId="0" fontId="24" fillId="0" borderId="201" xfId="0" applyFont="1" applyBorder="1" applyAlignment="1">
      <alignment horizontal="center" vertical="center" wrapText="1"/>
    </xf>
    <xf numFmtId="0" fontId="24" fillId="0" borderId="153" xfId="0" applyFont="1" applyBorder="1" applyAlignment="1">
      <alignment horizontal="center" vertical="center" shrinkToFit="1"/>
    </xf>
    <xf numFmtId="0" fontId="24" fillId="0" borderId="167" xfId="0" applyFont="1" applyBorder="1" applyAlignment="1">
      <alignment horizontal="center" vertical="center" shrinkToFit="1"/>
    </xf>
    <xf numFmtId="0" fontId="24" fillId="0" borderId="167" xfId="0" applyFont="1" applyBorder="1" applyAlignment="1">
      <alignment horizontal="center" vertical="center"/>
    </xf>
    <xf numFmtId="0" fontId="24" fillId="0" borderId="162" xfId="0" applyFont="1" applyBorder="1" applyAlignment="1">
      <alignment horizontal="center" vertical="center"/>
    </xf>
    <xf numFmtId="0" fontId="24" fillId="0" borderId="157" xfId="0" applyFont="1" applyFill="1" applyBorder="1" applyAlignment="1">
      <alignment horizontal="left" vertical="center" wrapText="1" indent="1"/>
    </xf>
    <xf numFmtId="0" fontId="24" fillId="0" borderId="158" xfId="0" applyFont="1" applyFill="1" applyBorder="1" applyAlignment="1">
      <alignment horizontal="right" vertical="center" wrapText="1"/>
    </xf>
    <xf numFmtId="0" fontId="24" fillId="0" borderId="158" xfId="0" applyFont="1" applyFill="1" applyBorder="1" applyAlignment="1">
      <alignment horizontal="right" vertical="center"/>
    </xf>
    <xf numFmtId="0" fontId="24" fillId="0" borderId="157" xfId="0" applyFont="1" applyBorder="1" applyAlignment="1">
      <alignment horizontal="right" vertical="center" wrapText="1"/>
    </xf>
    <xf numFmtId="0" fontId="45" fillId="0" borderId="0" xfId="0" applyFont="1" applyAlignment="1">
      <alignment vertical="center"/>
    </xf>
    <xf numFmtId="0" fontId="24" fillId="0" borderId="0" xfId="0" applyFont="1" applyAlignment="1">
      <alignment vertical="center"/>
    </xf>
    <xf numFmtId="0" fontId="102" fillId="0" borderId="0" xfId="46" applyFont="1" applyFill="1" applyBorder="1">
      <alignment vertical="center"/>
    </xf>
    <xf numFmtId="0" fontId="102" fillId="0" borderId="0" xfId="46" applyFont="1" applyFill="1">
      <alignment vertical="center"/>
    </xf>
    <xf numFmtId="0" fontId="102" fillId="0" borderId="0" xfId="46" applyFont="1" applyFill="1" applyBorder="1" applyAlignment="1">
      <alignment vertical="center"/>
    </xf>
    <xf numFmtId="0" fontId="102" fillId="0" borderId="152" xfId="46" applyFont="1" applyFill="1" applyBorder="1">
      <alignment vertical="center"/>
    </xf>
    <xf numFmtId="0" fontId="102" fillId="0" borderId="158" xfId="46" applyFont="1" applyFill="1" applyBorder="1" applyAlignment="1">
      <alignment vertical="center"/>
    </xf>
    <xf numFmtId="0" fontId="102" fillId="0" borderId="158" xfId="46" applyFont="1" applyFill="1" applyBorder="1">
      <alignment vertical="center"/>
    </xf>
    <xf numFmtId="0" fontId="102" fillId="0" borderId="156" xfId="46" applyFont="1" applyFill="1" applyBorder="1">
      <alignment vertical="center"/>
    </xf>
    <xf numFmtId="0" fontId="102" fillId="0" borderId="0" xfId="46" applyFont="1" applyFill="1" applyBorder="1" applyAlignment="1">
      <alignment vertical="center" wrapText="1"/>
    </xf>
    <xf numFmtId="6" fontId="102" fillId="0" borderId="0" xfId="45" applyFont="1" applyFill="1" applyBorder="1" applyAlignment="1">
      <alignment vertical="center"/>
    </xf>
    <xf numFmtId="0" fontId="102" fillId="0" borderId="0" xfId="46" applyFont="1" applyFill="1" applyBorder="1" applyAlignment="1">
      <alignment horizontal="center" vertical="center" wrapText="1"/>
    </xf>
    <xf numFmtId="0" fontId="0" fillId="29" borderId="175" xfId="0" applyFill="1" applyBorder="1" applyAlignment="1" applyProtection="1">
      <alignment horizontal="center" vertical="center"/>
    </xf>
    <xf numFmtId="0" fontId="0" fillId="29" borderId="176" xfId="0" applyFill="1" applyBorder="1" applyAlignment="1" applyProtection="1">
      <alignment horizontal="center" vertical="center"/>
    </xf>
    <xf numFmtId="0" fontId="0" fillId="29" borderId="177" xfId="0" applyFill="1" applyBorder="1" applyAlignment="1" applyProtection="1">
      <alignment horizontal="center" vertical="center"/>
    </xf>
    <xf numFmtId="0" fontId="0" fillId="27" borderId="174" xfId="0" applyFill="1" applyBorder="1" applyAlignment="1" applyProtection="1">
      <alignment vertical="center"/>
      <protection locked="0"/>
    </xf>
    <xf numFmtId="0" fontId="0" fillId="31" borderId="174" xfId="0" applyFill="1" applyBorder="1" applyAlignment="1" applyProtection="1">
      <alignment horizontal="center" vertical="center"/>
    </xf>
    <xf numFmtId="0" fontId="0" fillId="27" borderId="175" xfId="0" applyFill="1" applyBorder="1" applyAlignment="1" applyProtection="1">
      <alignment horizontal="left" vertical="center"/>
      <protection locked="0"/>
    </xf>
    <xf numFmtId="0" fontId="0" fillId="27" borderId="176" xfId="0" applyFill="1" applyBorder="1" applyAlignment="1" applyProtection="1">
      <alignment horizontal="left" vertical="center"/>
      <protection locked="0"/>
    </xf>
    <xf numFmtId="0" fontId="0" fillId="27" borderId="177" xfId="0" applyFill="1" applyBorder="1" applyAlignment="1" applyProtection="1">
      <alignment horizontal="left" vertical="center"/>
      <protection locked="0"/>
    </xf>
    <xf numFmtId="0" fontId="101" fillId="29" borderId="175" xfId="0" applyFont="1" applyFill="1" applyBorder="1" applyAlignment="1" applyProtection="1">
      <alignment horizontal="center" vertical="center"/>
    </xf>
    <xf numFmtId="0" fontId="101" fillId="29" borderId="176" xfId="0" applyFont="1" applyFill="1" applyBorder="1" applyAlignment="1" applyProtection="1">
      <alignment horizontal="center" vertical="center"/>
    </xf>
    <xf numFmtId="0" fontId="101" fillId="29" borderId="177" xfId="0" applyFont="1" applyFill="1" applyBorder="1" applyAlignment="1" applyProtection="1">
      <alignment horizontal="center" vertical="center"/>
    </xf>
    <xf numFmtId="0" fontId="101" fillId="31" borderId="174" xfId="0" applyFont="1" applyFill="1" applyBorder="1" applyAlignment="1" applyProtection="1">
      <alignment horizontal="center" vertical="center"/>
    </xf>
    <xf numFmtId="0" fontId="0" fillId="27" borderId="228" xfId="0" applyFill="1" applyBorder="1" applyAlignment="1" applyProtection="1">
      <alignment horizontal="left" vertical="center"/>
      <protection locked="0"/>
    </xf>
    <xf numFmtId="0" fontId="0" fillId="27" borderId="229" xfId="0" applyFill="1" applyBorder="1" applyAlignment="1" applyProtection="1">
      <alignment horizontal="left" vertical="center"/>
      <protection locked="0"/>
    </xf>
    <xf numFmtId="0" fontId="0" fillId="27" borderId="230" xfId="0" applyFill="1" applyBorder="1" applyAlignment="1" applyProtection="1">
      <alignment horizontal="left" vertical="center"/>
      <protection locked="0"/>
    </xf>
    <xf numFmtId="58" fontId="0" fillId="32" borderId="175" xfId="0" applyNumberFormat="1" applyFill="1" applyBorder="1" applyAlignment="1" applyProtection="1">
      <alignment horizontal="center" vertical="center"/>
      <protection locked="0"/>
    </xf>
    <xf numFmtId="58" fontId="0" fillId="32" borderId="176" xfId="0" applyNumberFormat="1" applyFill="1" applyBorder="1" applyAlignment="1" applyProtection="1">
      <alignment horizontal="center" vertical="center"/>
      <protection locked="0"/>
    </xf>
    <xf numFmtId="58" fontId="0" fillId="32" borderId="177" xfId="0" applyNumberFormat="1" applyFill="1" applyBorder="1" applyAlignment="1" applyProtection="1">
      <alignment horizontal="center" vertical="center"/>
      <protection locked="0"/>
    </xf>
    <xf numFmtId="0" fontId="0" fillId="29" borderId="174" xfId="0" applyFill="1" applyBorder="1" applyAlignment="1" applyProtection="1">
      <alignment horizontal="center" vertical="center"/>
    </xf>
    <xf numFmtId="58" fontId="0" fillId="32" borderId="174" xfId="0" applyNumberFormat="1" applyFill="1" applyBorder="1" applyAlignment="1" applyProtection="1">
      <alignment horizontal="center" vertical="center"/>
      <protection locked="0"/>
    </xf>
    <xf numFmtId="0" fontId="0" fillId="27" borderId="162" xfId="0" applyFill="1" applyBorder="1" applyAlignment="1" applyProtection="1">
      <alignment horizontal="left" vertical="center"/>
      <protection locked="0"/>
    </xf>
    <xf numFmtId="0" fontId="0" fillId="27" borderId="163" xfId="0" applyFill="1" applyBorder="1" applyAlignment="1" applyProtection="1">
      <alignment horizontal="left" vertical="center"/>
      <protection locked="0"/>
    </xf>
    <xf numFmtId="0" fontId="0" fillId="27" borderId="161" xfId="0" applyFill="1" applyBorder="1" applyAlignment="1" applyProtection="1">
      <alignment horizontal="left" vertical="center"/>
      <protection locked="0"/>
    </xf>
    <xf numFmtId="0" fontId="0" fillId="27" borderId="157" xfId="0" applyFill="1" applyBorder="1" applyAlignment="1" applyProtection="1">
      <alignment horizontal="left" vertical="center"/>
      <protection locked="0"/>
    </xf>
    <xf numFmtId="0" fontId="0" fillId="27" borderId="158" xfId="0" applyFill="1" applyBorder="1" applyAlignment="1" applyProtection="1">
      <alignment horizontal="left" vertical="center"/>
      <protection locked="0"/>
    </xf>
    <xf numFmtId="0" fontId="0" fillId="27" borderId="156" xfId="0" applyFill="1" applyBorder="1" applyAlignment="1" applyProtection="1">
      <alignment horizontal="left" vertical="center"/>
      <protection locked="0"/>
    </xf>
    <xf numFmtId="0" fontId="0" fillId="27" borderId="162" xfId="0" applyFill="1" applyBorder="1" applyAlignment="1" applyProtection="1">
      <alignment horizontal="left" vertical="center" wrapText="1"/>
      <protection locked="0"/>
    </xf>
    <xf numFmtId="0" fontId="0" fillId="27" borderId="163" xfId="0" applyFill="1" applyBorder="1" applyAlignment="1" applyProtection="1">
      <alignment horizontal="left" vertical="center" wrapText="1"/>
      <protection locked="0"/>
    </xf>
    <xf numFmtId="0" fontId="0" fillId="27" borderId="161" xfId="0" applyFill="1" applyBorder="1" applyAlignment="1" applyProtection="1">
      <alignment horizontal="left" vertical="center" wrapText="1"/>
      <protection locked="0"/>
    </xf>
    <xf numFmtId="0" fontId="0" fillId="27" borderId="157" xfId="0" applyFill="1" applyBorder="1" applyAlignment="1" applyProtection="1">
      <alignment horizontal="left" vertical="center" wrapText="1"/>
      <protection locked="0"/>
    </xf>
    <xf numFmtId="0" fontId="0" fillId="27" borderId="158" xfId="0" applyFill="1" applyBorder="1" applyAlignment="1" applyProtection="1">
      <alignment horizontal="left" vertical="center" wrapText="1"/>
      <protection locked="0"/>
    </xf>
    <xf numFmtId="0" fontId="0" fillId="27" borderId="156" xfId="0" applyFill="1" applyBorder="1" applyAlignment="1" applyProtection="1">
      <alignment horizontal="left" vertical="center" wrapText="1"/>
      <protection locked="0"/>
    </xf>
    <xf numFmtId="0" fontId="0" fillId="31" borderId="175" xfId="0" applyFill="1" applyBorder="1" applyAlignment="1" applyProtection="1">
      <alignment horizontal="center" vertical="center"/>
    </xf>
    <xf numFmtId="0" fontId="0" fillId="31" borderId="176" xfId="0" applyFill="1" applyBorder="1" applyAlignment="1" applyProtection="1">
      <alignment horizontal="center" vertical="center"/>
    </xf>
    <xf numFmtId="0" fontId="0" fillId="31" borderId="177" xfId="0" applyFill="1" applyBorder="1" applyAlignment="1" applyProtection="1">
      <alignment horizontal="center" vertical="center"/>
    </xf>
    <xf numFmtId="0" fontId="0" fillId="31" borderId="162" xfId="0" applyFill="1" applyBorder="1" applyAlignment="1" applyProtection="1">
      <alignment horizontal="center" vertical="center"/>
    </xf>
    <xf numFmtId="0" fontId="0" fillId="31" borderId="163" xfId="0" applyFill="1" applyBorder="1" applyAlignment="1" applyProtection="1">
      <alignment horizontal="center" vertical="center"/>
    </xf>
    <xf numFmtId="0" fontId="0" fillId="31" borderId="161" xfId="0" applyFill="1" applyBorder="1" applyAlignment="1" applyProtection="1">
      <alignment horizontal="center" vertical="center"/>
    </xf>
    <xf numFmtId="0" fontId="0" fillId="31" borderId="157" xfId="0" applyFill="1" applyBorder="1" applyAlignment="1" applyProtection="1">
      <alignment horizontal="center" vertical="center"/>
    </xf>
    <xf numFmtId="0" fontId="0" fillId="31" borderId="158" xfId="0" applyFill="1" applyBorder="1" applyAlignment="1" applyProtection="1">
      <alignment horizontal="center" vertical="center"/>
    </xf>
    <xf numFmtId="0" fontId="0" fillId="31" borderId="156" xfId="0" applyFill="1" applyBorder="1" applyAlignment="1" applyProtection="1">
      <alignment horizontal="center" vertical="center"/>
    </xf>
    <xf numFmtId="0" fontId="0" fillId="29" borderId="223" xfId="0" applyFill="1" applyBorder="1" applyAlignment="1" applyProtection="1">
      <alignment horizontal="center" vertical="center"/>
    </xf>
    <xf numFmtId="0" fontId="0" fillId="29" borderId="227" xfId="0" applyFill="1" applyBorder="1" applyAlignment="1" applyProtection="1">
      <alignment horizontal="center" vertical="center"/>
    </xf>
    <xf numFmtId="0" fontId="0" fillId="27" borderId="234" xfId="0" applyFill="1" applyBorder="1" applyAlignment="1" applyProtection="1">
      <alignment horizontal="left" vertical="center"/>
      <protection locked="0"/>
    </xf>
    <xf numFmtId="0" fontId="0" fillId="27" borderId="235" xfId="0" applyFill="1" applyBorder="1" applyAlignment="1" applyProtection="1">
      <alignment horizontal="left" vertical="center"/>
      <protection locked="0"/>
    </xf>
    <xf numFmtId="0" fontId="0" fillId="27" borderId="236" xfId="0" applyFill="1" applyBorder="1" applyAlignment="1" applyProtection="1">
      <alignment horizontal="left" vertical="center"/>
      <protection locked="0"/>
    </xf>
    <xf numFmtId="0" fontId="0" fillId="29" borderId="192" xfId="0" applyFill="1" applyBorder="1" applyAlignment="1" applyProtection="1">
      <alignment horizontal="center" vertical="center"/>
    </xf>
    <xf numFmtId="0" fontId="0" fillId="27" borderId="228" xfId="0" applyFill="1" applyBorder="1" applyAlignment="1" applyProtection="1">
      <alignment horizontal="left" vertical="center" wrapText="1"/>
      <protection locked="0"/>
    </xf>
    <xf numFmtId="0" fontId="0" fillId="27" borderId="229" xfId="0" applyFill="1" applyBorder="1" applyAlignment="1" applyProtection="1">
      <alignment horizontal="left" vertical="center" wrapText="1"/>
      <protection locked="0"/>
    </xf>
    <xf numFmtId="0" fontId="0" fillId="27" borderId="230" xfId="0" applyFill="1" applyBorder="1" applyAlignment="1" applyProtection="1">
      <alignment horizontal="left" vertical="center" wrapText="1"/>
      <protection locked="0"/>
    </xf>
    <xf numFmtId="0" fontId="0" fillId="27" borderId="231" xfId="0" applyFill="1" applyBorder="1" applyAlignment="1" applyProtection="1">
      <alignment horizontal="left" vertical="center" wrapText="1"/>
      <protection locked="0"/>
    </xf>
    <xf numFmtId="0" fontId="0" fillId="27" borderId="232" xfId="0" applyFill="1" applyBorder="1" applyAlignment="1" applyProtection="1">
      <alignment horizontal="left" vertical="center" wrapText="1"/>
      <protection locked="0"/>
    </xf>
    <xf numFmtId="0" fontId="0" fillId="27" borderId="233" xfId="0" applyFill="1" applyBorder="1" applyAlignment="1" applyProtection="1">
      <alignment horizontal="left" vertical="center" wrapText="1"/>
      <protection locked="0"/>
    </xf>
    <xf numFmtId="0" fontId="0" fillId="27" borderId="241" xfId="0" applyFill="1" applyBorder="1" applyAlignment="1" applyProtection="1">
      <alignment horizontal="left" vertical="center" wrapText="1"/>
      <protection locked="0"/>
    </xf>
    <xf numFmtId="0" fontId="0" fillId="27" borderId="239" xfId="0" applyFill="1" applyBorder="1" applyAlignment="1" applyProtection="1">
      <alignment horizontal="left" vertical="center" wrapText="1"/>
      <protection locked="0"/>
    </xf>
    <xf numFmtId="0" fontId="0" fillId="27" borderId="240" xfId="0" applyFill="1" applyBorder="1" applyAlignment="1" applyProtection="1">
      <alignment horizontal="left" vertical="center" wrapText="1"/>
      <protection locked="0"/>
    </xf>
    <xf numFmtId="58" fontId="0" fillId="27" borderId="174" xfId="0" applyNumberFormat="1" applyFill="1" applyBorder="1" applyAlignment="1" applyProtection="1">
      <alignment horizontal="left" vertical="center"/>
      <protection locked="0"/>
    </xf>
    <xf numFmtId="0" fontId="0" fillId="27" borderId="174" xfId="0" applyFill="1" applyBorder="1" applyAlignment="1" applyProtection="1">
      <alignment horizontal="left" vertical="center"/>
      <protection locked="0"/>
    </xf>
    <xf numFmtId="58" fontId="0" fillId="27" borderId="175" xfId="0" applyNumberFormat="1" applyFill="1" applyBorder="1" applyAlignment="1" applyProtection="1">
      <alignment horizontal="left" vertical="center"/>
      <protection locked="0"/>
    </xf>
    <xf numFmtId="58" fontId="0" fillId="27" borderId="176" xfId="0" applyNumberFormat="1" applyFill="1" applyBorder="1" applyAlignment="1" applyProtection="1">
      <alignment horizontal="left" vertical="center"/>
      <protection locked="0"/>
    </xf>
    <xf numFmtId="58" fontId="0" fillId="27" borderId="177" xfId="0" applyNumberFormat="1" applyFill="1" applyBorder="1" applyAlignment="1" applyProtection="1">
      <alignment horizontal="left" vertical="center"/>
      <protection locked="0"/>
    </xf>
    <xf numFmtId="0" fontId="0" fillId="29" borderId="162" xfId="0" applyFill="1" applyBorder="1" applyAlignment="1" applyProtection="1">
      <alignment horizontal="center" vertical="center" wrapText="1"/>
    </xf>
    <xf numFmtId="0" fontId="0" fillId="29" borderId="161" xfId="0" applyFill="1" applyBorder="1" applyAlignment="1" applyProtection="1">
      <alignment horizontal="center" vertical="center" wrapText="1"/>
    </xf>
    <xf numFmtId="0" fontId="0" fillId="29" borderId="153" xfId="0" applyFill="1" applyBorder="1" applyAlignment="1" applyProtection="1">
      <alignment horizontal="center" vertical="center" wrapText="1"/>
    </xf>
    <xf numFmtId="0" fontId="0" fillId="29" borderId="152" xfId="0" applyFill="1" applyBorder="1" applyAlignment="1" applyProtection="1">
      <alignment horizontal="center" vertical="center" wrapText="1"/>
    </xf>
    <xf numFmtId="0" fontId="0" fillId="29" borderId="157" xfId="0" applyFill="1" applyBorder="1" applyAlignment="1" applyProtection="1">
      <alignment horizontal="center" vertical="center" wrapText="1"/>
    </xf>
    <xf numFmtId="0" fontId="0" fillId="29" borderId="156" xfId="0" applyFill="1" applyBorder="1" applyAlignment="1" applyProtection="1">
      <alignment horizontal="center" vertical="center" wrapText="1"/>
    </xf>
    <xf numFmtId="0" fontId="0" fillId="29" borderId="174" xfId="0" applyFill="1" applyBorder="1" applyAlignment="1" applyProtection="1">
      <alignment vertical="center"/>
    </xf>
    <xf numFmtId="0" fontId="0" fillId="0" borderId="174" xfId="0" applyBorder="1" applyAlignment="1" applyProtection="1">
      <alignment vertical="center"/>
    </xf>
    <xf numFmtId="0" fontId="0" fillId="30" borderId="175" xfId="0" applyFill="1" applyBorder="1" applyAlignment="1" applyProtection="1">
      <alignment vertical="center"/>
      <protection locked="0"/>
    </xf>
    <xf numFmtId="0" fontId="0" fillId="30" borderId="176" xfId="0" applyFill="1" applyBorder="1" applyAlignment="1" applyProtection="1">
      <alignment vertical="center"/>
      <protection locked="0"/>
    </xf>
    <xf numFmtId="0" fontId="0" fillId="30" borderId="177" xfId="0" applyFill="1" applyBorder="1" applyAlignment="1" applyProtection="1">
      <alignment vertical="center"/>
      <protection locked="0"/>
    </xf>
    <xf numFmtId="0" fontId="0" fillId="29" borderId="174" xfId="0" applyFill="1" applyBorder="1" applyAlignment="1" applyProtection="1">
      <alignment horizontal="center" vertical="center" wrapText="1"/>
    </xf>
    <xf numFmtId="0" fontId="0" fillId="30" borderId="174" xfId="0" applyFill="1" applyBorder="1" applyAlignment="1" applyProtection="1">
      <alignment vertical="center"/>
      <protection locked="0"/>
    </xf>
    <xf numFmtId="58" fontId="0" fillId="27" borderId="193" xfId="0" applyNumberFormat="1" applyFill="1" applyBorder="1" applyAlignment="1" applyProtection="1">
      <alignment horizontal="left" vertical="center"/>
      <protection locked="0"/>
    </xf>
    <xf numFmtId="0" fontId="0" fillId="27" borderId="193" xfId="0" applyFill="1" applyBorder="1" applyAlignment="1" applyProtection="1">
      <alignment horizontal="left" vertical="center"/>
      <protection locked="0"/>
    </xf>
    <xf numFmtId="58" fontId="0" fillId="27" borderId="157" xfId="0" applyNumberFormat="1" applyFill="1" applyBorder="1" applyAlignment="1" applyProtection="1">
      <alignment horizontal="left" vertical="center"/>
      <protection locked="0"/>
    </xf>
    <xf numFmtId="58" fontId="0" fillId="27" borderId="158" xfId="0" applyNumberFormat="1" applyFill="1" applyBorder="1" applyAlignment="1" applyProtection="1">
      <alignment horizontal="left" vertical="center"/>
      <protection locked="0"/>
    </xf>
    <xf numFmtId="58" fontId="0" fillId="27" borderId="156" xfId="0" applyNumberFormat="1" applyFill="1" applyBorder="1" applyAlignment="1" applyProtection="1">
      <alignment horizontal="left" vertical="center"/>
      <protection locked="0"/>
    </xf>
    <xf numFmtId="0" fontId="0" fillId="27" borderId="226" xfId="0" applyFill="1" applyBorder="1" applyAlignment="1" applyProtection="1">
      <alignment horizontal="left" vertical="center"/>
      <protection locked="0"/>
    </xf>
    <xf numFmtId="0" fontId="0" fillId="27" borderId="227" xfId="0" applyFill="1" applyBorder="1" applyAlignment="1" applyProtection="1">
      <alignment horizontal="left" vertical="center"/>
      <protection locked="0"/>
    </xf>
    <xf numFmtId="0" fontId="0" fillId="0" borderId="174" xfId="0" applyBorder="1" applyAlignment="1" applyProtection="1">
      <alignment horizontal="center" vertical="center"/>
    </xf>
    <xf numFmtId="0" fontId="0" fillId="29" borderId="162" xfId="0" applyFill="1" applyBorder="1" applyAlignment="1" applyProtection="1">
      <alignment horizontal="center" vertical="center"/>
    </xf>
    <xf numFmtId="0" fontId="0" fillId="29" borderId="161" xfId="0" applyFill="1" applyBorder="1" applyAlignment="1" applyProtection="1">
      <alignment horizontal="center" vertical="center"/>
    </xf>
    <xf numFmtId="0" fontId="0" fillId="29" borderId="153" xfId="0" applyFill="1" applyBorder="1" applyAlignment="1" applyProtection="1">
      <alignment horizontal="center" vertical="center"/>
    </xf>
    <xf numFmtId="0" fontId="0" fillId="29" borderId="152" xfId="0" applyFill="1" applyBorder="1" applyAlignment="1" applyProtection="1">
      <alignment horizontal="center" vertical="center"/>
    </xf>
    <xf numFmtId="0" fontId="0" fillId="29" borderId="157" xfId="0" applyFill="1" applyBorder="1" applyAlignment="1" applyProtection="1">
      <alignment horizontal="center" vertical="center"/>
    </xf>
    <xf numFmtId="0" fontId="0" fillId="29" borderId="156" xfId="0" applyFill="1" applyBorder="1" applyAlignment="1" applyProtection="1">
      <alignment horizontal="center" vertical="center"/>
    </xf>
    <xf numFmtId="0" fontId="0" fillId="27" borderId="231" xfId="0" applyFill="1" applyBorder="1" applyAlignment="1" applyProtection="1">
      <alignment horizontal="left" vertical="center"/>
      <protection locked="0"/>
    </xf>
    <xf numFmtId="0" fontId="0" fillId="27" borderId="232" xfId="0" applyFill="1" applyBorder="1" applyAlignment="1" applyProtection="1">
      <alignment horizontal="left" vertical="center"/>
      <protection locked="0"/>
    </xf>
    <xf numFmtId="0" fontId="0" fillId="27" borderId="233" xfId="0" applyFill="1" applyBorder="1" applyAlignment="1" applyProtection="1">
      <alignment horizontal="left" vertical="center"/>
      <protection locked="0"/>
    </xf>
    <xf numFmtId="0" fontId="0" fillId="29" borderId="175" xfId="0" applyFill="1" applyBorder="1" applyAlignment="1">
      <alignment horizontal="center" vertical="center" wrapText="1"/>
    </xf>
    <xf numFmtId="0" fontId="0" fillId="29" borderId="177" xfId="0" applyFill="1" applyBorder="1" applyAlignment="1">
      <alignment horizontal="center" vertical="center" wrapText="1"/>
    </xf>
    <xf numFmtId="0" fontId="0" fillId="27" borderId="175" xfId="0" applyNumberFormat="1" applyFill="1" applyBorder="1" applyAlignment="1" applyProtection="1">
      <alignment horizontal="left" vertical="center"/>
      <protection locked="0"/>
    </xf>
    <xf numFmtId="0" fontId="0" fillId="27" borderId="176" xfId="0" applyNumberFormat="1" applyFill="1" applyBorder="1" applyAlignment="1" applyProtection="1">
      <alignment horizontal="left" vertical="center"/>
      <protection locked="0"/>
    </xf>
    <xf numFmtId="0" fontId="0" fillId="27" borderId="177" xfId="0" applyNumberFormat="1" applyFill="1" applyBorder="1" applyAlignment="1" applyProtection="1">
      <alignment horizontal="left" vertical="center"/>
      <protection locked="0"/>
    </xf>
    <xf numFmtId="0" fontId="26" fillId="29" borderId="237" xfId="0" applyFont="1" applyFill="1" applyBorder="1" applyAlignment="1" applyProtection="1">
      <alignment horizontal="center" vertical="center" shrinkToFit="1"/>
    </xf>
    <xf numFmtId="0" fontId="26" fillId="29" borderId="235" xfId="0" applyFont="1" applyFill="1" applyBorder="1" applyAlignment="1" applyProtection="1">
      <alignment horizontal="center" vertical="center" shrinkToFit="1"/>
    </xf>
    <xf numFmtId="0" fontId="26" fillId="29" borderId="236" xfId="0" applyFont="1" applyFill="1" applyBorder="1" applyAlignment="1" applyProtection="1">
      <alignment horizontal="center" vertical="center" shrinkToFit="1"/>
    </xf>
    <xf numFmtId="0" fontId="25" fillId="27" borderId="227" xfId="0" applyFont="1" applyFill="1" applyBorder="1" applyAlignment="1" applyProtection="1">
      <alignment vertical="top" wrapText="1"/>
      <protection locked="0"/>
    </xf>
    <xf numFmtId="0" fontId="25" fillId="27" borderId="227" xfId="0" applyFont="1" applyFill="1" applyBorder="1" applyAlignment="1" applyProtection="1">
      <alignment vertical="top"/>
      <protection locked="0"/>
    </xf>
    <xf numFmtId="0" fontId="0" fillId="29" borderId="163" xfId="0" applyFill="1" applyBorder="1" applyAlignment="1" applyProtection="1">
      <alignment horizontal="center" vertical="center"/>
    </xf>
    <xf numFmtId="0" fontId="0" fillId="27" borderId="225" xfId="0" applyFill="1" applyBorder="1" applyAlignment="1" applyProtection="1">
      <alignment vertical="center"/>
      <protection locked="0"/>
    </xf>
    <xf numFmtId="0" fontId="0" fillId="30" borderId="228" xfId="0" applyFill="1" applyBorder="1" applyAlignment="1" applyProtection="1">
      <alignment horizontal="left" vertical="center"/>
      <protection locked="0"/>
    </xf>
    <xf numFmtId="0" fontId="0" fillId="30" borderId="229" xfId="0" applyFill="1" applyBorder="1" applyAlignment="1" applyProtection="1">
      <alignment horizontal="left" vertical="center"/>
      <protection locked="0"/>
    </xf>
    <xf numFmtId="0" fontId="0" fillId="30" borderId="230" xfId="0" applyFill="1" applyBorder="1" applyAlignment="1" applyProtection="1">
      <alignment horizontal="left" vertical="center"/>
      <protection locked="0"/>
    </xf>
    <xf numFmtId="0" fontId="26" fillId="29" borderId="238" xfId="0" applyFont="1" applyFill="1" applyBorder="1" applyAlignment="1" applyProtection="1">
      <alignment horizontal="center" vertical="center" shrinkToFit="1"/>
    </xf>
    <xf numFmtId="0" fontId="26" fillId="29" borderId="232" xfId="0" applyFont="1" applyFill="1" applyBorder="1" applyAlignment="1" applyProtection="1">
      <alignment horizontal="center" vertical="center" shrinkToFit="1"/>
    </xf>
    <xf numFmtId="0" fontId="26" fillId="29" borderId="233" xfId="0" applyFont="1" applyFill="1" applyBorder="1" applyAlignment="1" applyProtection="1">
      <alignment horizontal="center" vertical="center" shrinkToFit="1"/>
    </xf>
    <xf numFmtId="0" fontId="0" fillId="29" borderId="0" xfId="0" applyFill="1" applyBorder="1" applyAlignment="1" applyProtection="1">
      <alignment horizontal="center" vertical="center"/>
    </xf>
    <xf numFmtId="0" fontId="0" fillId="30" borderId="227" xfId="0" applyFill="1" applyBorder="1" applyAlignment="1" applyProtection="1">
      <alignment vertical="center"/>
      <protection locked="0"/>
    </xf>
    <xf numFmtId="0" fontId="0" fillId="30" borderId="227" xfId="0" applyFill="1" applyBorder="1" applyAlignment="1" applyProtection="1">
      <alignment horizontal="left" vertical="center"/>
      <protection locked="0"/>
    </xf>
    <xf numFmtId="0" fontId="0" fillId="27" borderId="227" xfId="0" applyFill="1" applyBorder="1" applyAlignment="1" applyProtection="1">
      <alignment vertical="center"/>
      <protection locked="0"/>
    </xf>
    <xf numFmtId="0" fontId="0" fillId="30" borderId="162" xfId="0" applyFill="1" applyBorder="1" applyAlignment="1" applyProtection="1">
      <alignment horizontal="center" vertical="center"/>
    </xf>
    <xf numFmtId="0" fontId="0" fillId="30" borderId="163" xfId="0" applyFill="1" applyBorder="1" applyAlignment="1" applyProtection="1">
      <alignment horizontal="center" vertical="center"/>
    </xf>
    <xf numFmtId="0" fontId="0" fillId="30" borderId="161" xfId="0" applyFill="1" applyBorder="1" applyAlignment="1" applyProtection="1">
      <alignment horizontal="center" vertical="center"/>
    </xf>
    <xf numFmtId="0" fontId="0" fillId="30" borderId="157" xfId="0" applyFill="1" applyBorder="1" applyAlignment="1" applyProtection="1">
      <alignment horizontal="center" vertical="center"/>
    </xf>
    <xf numFmtId="0" fontId="0" fillId="30" borderId="158" xfId="0" applyFill="1" applyBorder="1" applyAlignment="1" applyProtection="1">
      <alignment horizontal="center" vertical="center"/>
    </xf>
    <xf numFmtId="0" fontId="0" fillId="30" borderId="156" xfId="0" applyFill="1" applyBorder="1" applyAlignment="1" applyProtection="1">
      <alignment horizontal="center" vertical="center"/>
    </xf>
    <xf numFmtId="0" fontId="0" fillId="31" borderId="174" xfId="0" applyFill="1" applyBorder="1" applyAlignment="1" applyProtection="1">
      <alignment horizontal="center" vertical="center" wrapText="1"/>
    </xf>
    <xf numFmtId="0" fontId="0" fillId="0" borderId="0" xfId="0" applyAlignment="1">
      <alignment horizontal="center"/>
    </xf>
    <xf numFmtId="0" fontId="0" fillId="0" borderId="0" xfId="0" applyFont="1" applyBorder="1" applyAlignment="1">
      <alignment horizontal="justify"/>
    </xf>
    <xf numFmtId="0" fontId="0" fillId="0" borderId="0" xfId="0" applyFont="1" applyBorder="1" applyAlignment="1">
      <alignment horizontal="center"/>
    </xf>
    <xf numFmtId="0" fontId="0" fillId="0" borderId="17" xfId="0" applyFont="1" applyBorder="1" applyAlignment="1">
      <alignment horizontal="justify" vertical="center"/>
    </xf>
    <xf numFmtId="0" fontId="0" fillId="0" borderId="17" xfId="0" applyFont="1" applyBorder="1" applyAlignment="1">
      <alignment horizontal="left" vertical="center"/>
    </xf>
    <xf numFmtId="0" fontId="20" fillId="0" borderId="17" xfId="0" applyFont="1" applyBorder="1" applyAlignment="1">
      <alignment horizontal="distributed" vertical="center"/>
    </xf>
    <xf numFmtId="0" fontId="0" fillId="31" borderId="0" xfId="0" applyFill="1" applyBorder="1" applyAlignment="1">
      <alignment horizontal="left" wrapText="1"/>
    </xf>
    <xf numFmtId="0" fontId="0" fillId="31" borderId="30" xfId="0" applyFill="1" applyBorder="1" applyAlignment="1">
      <alignment horizontal="left" wrapText="1"/>
    </xf>
    <xf numFmtId="0" fontId="0" fillId="31" borderId="30" xfId="0" applyFill="1" applyBorder="1" applyAlignment="1">
      <alignment horizontal="center"/>
    </xf>
    <xf numFmtId="0" fontId="0" fillId="31" borderId="0" xfId="0" applyFill="1" applyBorder="1" applyAlignment="1">
      <alignment horizontal="center" wrapText="1" shrinkToFit="1"/>
    </xf>
    <xf numFmtId="0" fontId="0" fillId="31" borderId="30" xfId="0" applyFill="1" applyBorder="1" applyAlignment="1">
      <alignment horizontal="center" wrapText="1" shrinkToFit="1"/>
    </xf>
    <xf numFmtId="58" fontId="0" fillId="31" borderId="30" xfId="0" applyNumberFormat="1" applyFill="1" applyBorder="1" applyAlignment="1">
      <alignment horizontal="center" shrinkToFit="1"/>
    </xf>
    <xf numFmtId="0" fontId="0" fillId="31" borderId="30" xfId="0" applyFill="1" applyBorder="1" applyAlignment="1">
      <alignment horizontal="center" shrinkToFit="1"/>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0"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0" xfId="0" applyBorder="1" applyAlignment="1">
      <alignment horizontal="center"/>
    </xf>
    <xf numFmtId="0" fontId="0" fillId="0" borderId="37" xfId="0" applyBorder="1" applyAlignment="1">
      <alignment horizontal="center"/>
    </xf>
    <xf numFmtId="0" fontId="0" fillId="0" borderId="20" xfId="0" applyFont="1" applyBorder="1" applyAlignment="1">
      <alignment horizontal="center" vertical="center" textRotation="255"/>
    </xf>
    <xf numFmtId="0" fontId="0" fillId="0" borderId="41" xfId="0" applyFont="1" applyBorder="1" applyAlignment="1">
      <alignment horizontal="center" vertical="center" textRotation="255"/>
    </xf>
    <xf numFmtId="0" fontId="0" fillId="0" borderId="14" xfId="0" applyFont="1" applyBorder="1" applyAlignment="1">
      <alignment horizontal="center" vertical="center" textRotation="255"/>
    </xf>
    <xf numFmtId="0" fontId="0" fillId="0" borderId="38" xfId="0" applyFont="1" applyBorder="1" applyAlignment="1">
      <alignment horizontal="center"/>
    </xf>
    <xf numFmtId="0" fontId="0" fillId="0" borderId="39" xfId="0" applyFont="1" applyBorder="1" applyAlignment="1">
      <alignment horizontal="center"/>
    </xf>
    <xf numFmtId="0" fontId="0" fillId="0" borderId="40" xfId="0" applyFont="1" applyBorder="1" applyAlignment="1">
      <alignment horizontal="center"/>
    </xf>
    <xf numFmtId="0" fontId="0" fillId="0" borderId="162" xfId="0" applyBorder="1" applyAlignment="1">
      <alignment horizontal="center" vertical="center"/>
    </xf>
    <xf numFmtId="0" fontId="0" fillId="0" borderId="163" xfId="0" applyBorder="1" applyAlignment="1">
      <alignment horizontal="center" vertical="center"/>
    </xf>
    <xf numFmtId="0" fontId="0" fillId="0" borderId="153" xfId="0" applyBorder="1" applyAlignment="1">
      <alignment horizontal="center" vertical="center"/>
    </xf>
    <xf numFmtId="0" fontId="0" fillId="0" borderId="0" xfId="0" applyBorder="1" applyAlignment="1">
      <alignment horizontal="center" vertical="center"/>
    </xf>
    <xf numFmtId="0" fontId="0" fillId="0" borderId="157" xfId="0" applyBorder="1" applyAlignment="1">
      <alignment horizontal="center" vertical="center"/>
    </xf>
    <xf numFmtId="0" fontId="0" fillId="0" borderId="158" xfId="0" applyBorder="1" applyAlignment="1">
      <alignment horizontal="center" vertical="center"/>
    </xf>
    <xf numFmtId="0" fontId="0" fillId="31" borderId="0" xfId="0" applyFont="1" applyFill="1" applyBorder="1" applyAlignment="1">
      <alignment horizontal="center" vertical="center" shrinkToFit="1"/>
    </xf>
    <xf numFmtId="0" fontId="0" fillId="31" borderId="152" xfId="0" applyFont="1" applyFill="1" applyBorder="1" applyAlignment="1">
      <alignment horizontal="center" vertical="center" shrinkToFit="1"/>
    </xf>
    <xf numFmtId="0" fontId="0" fillId="31" borderId="0" xfId="0" applyFill="1" applyBorder="1" applyAlignment="1">
      <alignment horizontal="center" vertical="center" shrinkToFit="1"/>
    </xf>
    <xf numFmtId="0" fontId="0" fillId="31" borderId="152" xfId="0" applyFill="1" applyBorder="1" applyAlignment="1">
      <alignment horizontal="center" vertical="center" shrinkToFit="1"/>
    </xf>
    <xf numFmtId="0" fontId="0" fillId="0" borderId="0" xfId="0" applyBorder="1" applyAlignment="1">
      <alignment horizontal="right" vertical="center" wrapText="1" shrinkToFit="1"/>
    </xf>
    <xf numFmtId="0" fontId="85" fillId="0" borderId="0" xfId="0" applyFont="1" applyBorder="1" applyAlignment="1">
      <alignment horizontal="center" vertical="center" shrinkToFit="1"/>
    </xf>
    <xf numFmtId="0" fontId="0" fillId="0" borderId="152" xfId="0" applyBorder="1" applyAlignment="1">
      <alignment horizontal="center" vertical="center" shrinkToFit="1"/>
    </xf>
    <xf numFmtId="0" fontId="0" fillId="0" borderId="0" xfId="0" applyBorder="1" applyAlignment="1">
      <alignment horizontal="center" vertical="center" shrinkToFit="1"/>
    </xf>
    <xf numFmtId="0" fontId="0" fillId="0" borderId="158" xfId="0" applyBorder="1" applyAlignment="1">
      <alignment horizontal="center" vertical="center" shrinkToFit="1"/>
    </xf>
    <xf numFmtId="0" fontId="0" fillId="0" borderId="156" xfId="0" applyBorder="1" applyAlignment="1">
      <alignment horizontal="center" vertical="center" shrinkToFit="1"/>
    </xf>
    <xf numFmtId="0" fontId="0" fillId="31" borderId="163" xfId="0" applyFont="1" applyFill="1" applyBorder="1" applyAlignment="1">
      <alignment horizontal="center" vertical="center" shrinkToFit="1"/>
    </xf>
    <xf numFmtId="0" fontId="0" fillId="31" borderId="161" xfId="0" applyFont="1" applyFill="1" applyBorder="1" applyAlignment="1">
      <alignment horizontal="center" vertical="center" shrinkToFit="1"/>
    </xf>
    <xf numFmtId="58" fontId="0" fillId="31" borderId="0" xfId="0" applyNumberFormat="1" applyFill="1" applyBorder="1" applyAlignment="1">
      <alignment horizontal="center" vertical="center" shrinkToFit="1"/>
    </xf>
    <xf numFmtId="0" fontId="0" fillId="31" borderId="158" xfId="0" applyFill="1" applyBorder="1" applyAlignment="1">
      <alignment horizontal="center" vertical="center" shrinkToFit="1"/>
    </xf>
    <xf numFmtId="0" fontId="0" fillId="31" borderId="0" xfId="0" applyFill="1" applyBorder="1" applyAlignment="1">
      <alignment horizontal="left" vertical="center" shrinkToFit="1"/>
    </xf>
    <xf numFmtId="0" fontId="0" fillId="31" borderId="0" xfId="0" applyFill="1" applyBorder="1" applyAlignment="1">
      <alignment horizontal="left" vertical="center" wrapText="1" shrinkToFit="1"/>
    </xf>
    <xf numFmtId="0" fontId="0" fillId="31" borderId="152" xfId="0" applyFill="1" applyBorder="1" applyAlignment="1">
      <alignment horizontal="left" vertical="center" wrapText="1" shrinkToFit="1"/>
    </xf>
    <xf numFmtId="0" fontId="0" fillId="31" borderId="0" xfId="0" applyFill="1" applyBorder="1" applyAlignment="1">
      <alignment horizontal="center" vertical="center" wrapText="1" shrinkToFit="1"/>
    </xf>
    <xf numFmtId="0" fontId="0" fillId="31" borderId="152" xfId="0" applyFill="1" applyBorder="1" applyAlignment="1">
      <alignment horizontal="center" vertical="center" wrapText="1" shrinkToFit="1"/>
    </xf>
    <xf numFmtId="0" fontId="105" fillId="0" borderId="0" xfId="46" applyFont="1" applyFill="1" applyAlignment="1">
      <alignment vertical="top" wrapText="1"/>
    </xf>
    <xf numFmtId="0" fontId="105" fillId="0" borderId="0" xfId="46" applyFont="1" applyAlignment="1">
      <alignment vertical="top" wrapText="1"/>
    </xf>
    <xf numFmtId="0" fontId="102" fillId="0" borderId="280" xfId="46" applyFont="1" applyFill="1" applyBorder="1" applyAlignment="1">
      <alignment horizontal="left" vertical="center" wrapText="1"/>
    </xf>
    <xf numFmtId="0" fontId="102" fillId="0" borderId="163" xfId="46" applyFont="1" applyFill="1" applyBorder="1" applyAlignment="1">
      <alignment horizontal="left" vertical="center" wrapText="1"/>
    </xf>
    <xf numFmtId="0" fontId="102" fillId="0" borderId="161" xfId="46" applyFont="1" applyFill="1" applyBorder="1" applyAlignment="1">
      <alignment horizontal="left" vertical="center" wrapText="1"/>
    </xf>
    <xf numFmtId="0" fontId="102" fillId="0" borderId="277" xfId="46" applyFont="1" applyFill="1" applyBorder="1" applyAlignment="1">
      <alignment horizontal="left" vertical="center" wrapText="1"/>
    </xf>
    <xf numFmtId="0" fontId="102" fillId="0" borderId="0" xfId="46" applyFont="1" applyFill="1" applyBorder="1" applyAlignment="1">
      <alignment horizontal="left" vertical="center" wrapText="1"/>
    </xf>
    <xf numFmtId="0" fontId="102" fillId="0" borderId="152" xfId="46" applyFont="1" applyFill="1" applyBorder="1" applyAlignment="1">
      <alignment horizontal="left" vertical="center" wrapText="1"/>
    </xf>
    <xf numFmtId="0" fontId="102" fillId="0" borderId="281" xfId="46" applyFont="1" applyFill="1" applyBorder="1" applyAlignment="1">
      <alignment horizontal="left" vertical="center"/>
    </xf>
    <xf numFmtId="0" fontId="102" fillId="0" borderId="239" xfId="46" applyFont="1" applyFill="1" applyBorder="1" applyAlignment="1">
      <alignment horizontal="left" vertical="center"/>
    </xf>
    <xf numFmtId="0" fontId="102" fillId="0" borderId="240" xfId="46" applyFont="1" applyFill="1" applyBorder="1" applyAlignment="1">
      <alignment horizontal="left" vertical="center"/>
    </xf>
    <xf numFmtId="0" fontId="102" fillId="0" borderId="299" xfId="46" applyFont="1" applyFill="1" applyBorder="1" applyAlignment="1">
      <alignment horizontal="center" vertical="center" wrapText="1"/>
    </xf>
    <xf numFmtId="0" fontId="102" fillId="0" borderId="300" xfId="46" applyFont="1" applyFill="1" applyBorder="1" applyAlignment="1">
      <alignment horizontal="center" vertical="center"/>
    </xf>
    <xf numFmtId="0" fontId="102" fillId="0" borderId="302" xfId="46" applyFont="1" applyFill="1" applyBorder="1" applyAlignment="1">
      <alignment horizontal="center" vertical="center"/>
    </xf>
    <xf numFmtId="0" fontId="102" fillId="0" borderId="303" xfId="46" applyFont="1" applyFill="1" applyBorder="1" applyAlignment="1">
      <alignment horizontal="center" vertical="center"/>
    </xf>
    <xf numFmtId="0" fontId="102" fillId="0" borderId="300" xfId="46" applyFont="1" applyFill="1" applyBorder="1" applyAlignment="1">
      <alignment horizontal="center" vertical="center" wrapText="1"/>
    </xf>
    <xf numFmtId="0" fontId="102" fillId="0" borderId="303" xfId="46" applyFont="1" applyFill="1" applyBorder="1" applyAlignment="1">
      <alignment horizontal="center" vertical="center" wrapText="1"/>
    </xf>
    <xf numFmtId="6" fontId="102" fillId="0" borderId="300" xfId="45" applyFont="1" applyFill="1" applyBorder="1" applyAlignment="1">
      <alignment horizontal="center" vertical="center"/>
    </xf>
    <xf numFmtId="6" fontId="102" fillId="0" borderId="301" xfId="45" applyFont="1" applyFill="1" applyBorder="1" applyAlignment="1">
      <alignment horizontal="center" vertical="center"/>
    </xf>
    <xf numFmtId="6" fontId="102" fillId="0" borderId="303" xfId="45" applyFont="1" applyFill="1" applyBorder="1" applyAlignment="1">
      <alignment horizontal="center" vertical="center"/>
    </xf>
    <xf numFmtId="6" fontId="102" fillId="0" borderId="304" xfId="45" applyFont="1" applyFill="1" applyBorder="1" applyAlignment="1">
      <alignment horizontal="center" vertical="center"/>
    </xf>
    <xf numFmtId="0" fontId="102" fillId="0" borderId="163" xfId="46" applyFont="1" applyFill="1" applyBorder="1" applyAlignment="1">
      <alignment vertical="center"/>
    </xf>
    <xf numFmtId="0" fontId="102" fillId="0" borderId="163" xfId="46" applyFont="1" applyFill="1" applyBorder="1" applyAlignment="1">
      <alignment horizontal="center" vertical="center"/>
    </xf>
    <xf numFmtId="0" fontId="102" fillId="0" borderId="297" xfId="46" applyFont="1" applyFill="1" applyBorder="1" applyAlignment="1">
      <alignment horizontal="center" vertical="center" wrapText="1"/>
    </xf>
    <xf numFmtId="0" fontId="102" fillId="0" borderId="288" xfId="46" applyFont="1" applyFill="1" applyBorder="1" applyAlignment="1">
      <alignment horizontal="center" vertical="center" wrapText="1"/>
    </xf>
    <xf numFmtId="0" fontId="102" fillId="0" borderId="291" xfId="46" applyFont="1" applyFill="1" applyBorder="1" applyAlignment="1">
      <alignment horizontal="center" vertical="center" wrapText="1"/>
    </xf>
    <xf numFmtId="0" fontId="102" fillId="0" borderId="289" xfId="46" applyFont="1" applyFill="1" applyBorder="1" applyAlignment="1">
      <alignment horizontal="center" vertical="center" wrapText="1"/>
    </xf>
    <xf numFmtId="0" fontId="102" fillId="0" borderId="298" xfId="46" applyFont="1" applyFill="1" applyBorder="1" applyAlignment="1">
      <alignment horizontal="center" vertical="center" wrapText="1"/>
    </xf>
    <xf numFmtId="0" fontId="102" fillId="0" borderId="292" xfId="46" applyFont="1" applyFill="1" applyBorder="1" applyAlignment="1">
      <alignment horizontal="center" vertical="center" wrapText="1"/>
    </xf>
    <xf numFmtId="0" fontId="102" fillId="0" borderId="290" xfId="46" applyFont="1" applyFill="1" applyBorder="1" applyAlignment="1">
      <alignment horizontal="center" vertical="center" wrapText="1"/>
    </xf>
    <xf numFmtId="0" fontId="102" fillId="0" borderId="293" xfId="46" applyFont="1" applyFill="1" applyBorder="1" applyAlignment="1">
      <alignment horizontal="center" vertical="center" wrapText="1"/>
    </xf>
    <xf numFmtId="0" fontId="102" fillId="0" borderId="273" xfId="46" applyFont="1" applyFill="1" applyBorder="1" applyAlignment="1">
      <alignment horizontal="center" vertical="center" wrapText="1"/>
    </xf>
    <xf numFmtId="0" fontId="102" fillId="0" borderId="274" xfId="46" applyFont="1" applyFill="1" applyBorder="1" applyAlignment="1">
      <alignment horizontal="center" vertical="center" wrapText="1"/>
    </xf>
    <xf numFmtId="0" fontId="102" fillId="0" borderId="281" xfId="46" applyFont="1" applyFill="1" applyBorder="1" applyAlignment="1">
      <alignment horizontal="center" vertical="center" wrapText="1"/>
    </xf>
    <xf numFmtId="0" fontId="102" fillId="0" borderId="239" xfId="46" applyFont="1" applyFill="1" applyBorder="1" applyAlignment="1">
      <alignment horizontal="center" vertical="center" wrapText="1"/>
    </xf>
    <xf numFmtId="0" fontId="102" fillId="0" borderId="274" xfId="46" applyFont="1" applyFill="1" applyBorder="1" applyAlignment="1">
      <alignment vertical="center"/>
    </xf>
    <xf numFmtId="0" fontId="102" fillId="0" borderId="275" xfId="46" applyFont="1" applyFill="1" applyBorder="1" applyAlignment="1">
      <alignment vertical="center"/>
    </xf>
    <xf numFmtId="0" fontId="102" fillId="0" borderId="239" xfId="46" applyFont="1" applyFill="1" applyBorder="1" applyAlignment="1">
      <alignment vertical="center"/>
    </xf>
    <xf numFmtId="0" fontId="102" fillId="0" borderId="283" xfId="46" applyFont="1" applyFill="1" applyBorder="1" applyAlignment="1">
      <alignment vertical="center"/>
    </xf>
    <xf numFmtId="0" fontId="102" fillId="0" borderId="295" xfId="46" applyFont="1" applyFill="1" applyBorder="1" applyAlignment="1">
      <alignment horizontal="center" vertical="center" wrapText="1"/>
    </xf>
    <xf numFmtId="0" fontId="102" fillId="0" borderId="296" xfId="46" applyFont="1" applyFill="1" applyBorder="1" applyAlignment="1">
      <alignment horizontal="center" vertical="center" wrapText="1"/>
    </xf>
    <xf numFmtId="0" fontId="102" fillId="0" borderId="285" xfId="46" applyFont="1" applyFill="1" applyBorder="1" applyAlignment="1">
      <alignment horizontal="center" vertical="center" wrapText="1"/>
    </xf>
    <xf numFmtId="0" fontId="102" fillId="0" borderId="286" xfId="46" applyFont="1" applyFill="1" applyBorder="1" applyAlignment="1">
      <alignment horizontal="center" vertical="center" wrapText="1"/>
    </xf>
    <xf numFmtId="0" fontId="102" fillId="0" borderId="286" xfId="46" applyFont="1" applyFill="1" applyBorder="1" applyAlignment="1">
      <alignment vertical="center"/>
    </xf>
    <xf numFmtId="0" fontId="102" fillId="0" borderId="289" xfId="46" applyFont="1" applyFill="1" applyBorder="1" applyAlignment="1">
      <alignment vertical="center"/>
    </xf>
    <xf numFmtId="0" fontId="105" fillId="0" borderId="286" xfId="46" applyFont="1" applyFill="1" applyBorder="1" applyAlignment="1">
      <alignment horizontal="center" vertical="center" wrapText="1"/>
    </xf>
    <xf numFmtId="0" fontId="105" fillId="0" borderId="289" xfId="46" applyFont="1" applyFill="1" applyBorder="1" applyAlignment="1">
      <alignment horizontal="center" vertical="center" wrapText="1"/>
    </xf>
    <xf numFmtId="0" fontId="102" fillId="0" borderId="280" xfId="46" applyFont="1" applyFill="1" applyBorder="1" applyAlignment="1">
      <alignment vertical="center" wrapText="1"/>
    </xf>
    <xf numFmtId="0" fontId="102" fillId="0" borderId="163" xfId="46" applyFont="1" applyFill="1" applyBorder="1" applyAlignment="1">
      <alignment vertical="center" wrapText="1"/>
    </xf>
    <xf numFmtId="0" fontId="102" fillId="0" borderId="161" xfId="46" applyFont="1" applyFill="1" applyBorder="1" applyAlignment="1">
      <alignment vertical="center" wrapText="1"/>
    </xf>
    <xf numFmtId="0" fontId="102" fillId="0" borderId="281" xfId="46" applyFont="1" applyFill="1" applyBorder="1" applyAlignment="1">
      <alignment vertical="center" wrapText="1"/>
    </xf>
    <xf numFmtId="0" fontId="102" fillId="0" borderId="239" xfId="46" applyFont="1" applyFill="1" applyBorder="1" applyAlignment="1">
      <alignment vertical="center" wrapText="1"/>
    </xf>
    <xf numFmtId="0" fontId="102" fillId="0" borderId="240" xfId="46" applyFont="1" applyFill="1" applyBorder="1" applyAlignment="1">
      <alignment vertical="center" wrapText="1"/>
    </xf>
    <xf numFmtId="0" fontId="102" fillId="0" borderId="289" xfId="46" applyFont="1" applyFill="1" applyBorder="1" applyAlignment="1">
      <alignment vertical="center" wrapText="1"/>
    </xf>
    <xf numFmtId="0" fontId="102" fillId="0" borderId="290" xfId="46" applyFont="1" applyFill="1" applyBorder="1" applyAlignment="1">
      <alignment vertical="center" wrapText="1"/>
    </xf>
    <xf numFmtId="0" fontId="102" fillId="0" borderId="162" xfId="46" applyFont="1" applyFill="1" applyBorder="1" applyAlignment="1">
      <alignment horizontal="center" vertical="center" wrapText="1"/>
    </xf>
    <xf numFmtId="0" fontId="102" fillId="0" borderId="163" xfId="46" applyFont="1" applyFill="1" applyBorder="1" applyAlignment="1">
      <alignment horizontal="center" vertical="center" wrapText="1"/>
    </xf>
    <xf numFmtId="0" fontId="102" fillId="0" borderId="269" xfId="46" applyFont="1" applyFill="1" applyBorder="1" applyAlignment="1">
      <alignment horizontal="center" vertical="center" wrapText="1"/>
    </xf>
    <xf numFmtId="0" fontId="102" fillId="0" borderId="153" xfId="46" applyFont="1" applyFill="1" applyBorder="1" applyAlignment="1">
      <alignment horizontal="center" vertical="center" wrapText="1"/>
    </xf>
    <xf numFmtId="0" fontId="102" fillId="0" borderId="0" xfId="46" applyFont="1" applyFill="1" applyBorder="1" applyAlignment="1">
      <alignment horizontal="center" vertical="center" wrapText="1"/>
    </xf>
    <xf numFmtId="0" fontId="102" fillId="0" borderId="272" xfId="46" applyFont="1" applyFill="1" applyBorder="1" applyAlignment="1">
      <alignment horizontal="center" vertical="center" wrapText="1"/>
    </xf>
    <xf numFmtId="0" fontId="102" fillId="0" borderId="157" xfId="46" applyFont="1" applyFill="1" applyBorder="1" applyAlignment="1">
      <alignment horizontal="center" vertical="center" wrapText="1"/>
    </xf>
    <xf numFmtId="0" fontId="102" fillId="0" borderId="158" xfId="46" applyFont="1" applyFill="1" applyBorder="1" applyAlignment="1">
      <alignment horizontal="center" vertical="center" wrapText="1"/>
    </xf>
    <xf numFmtId="0" fontId="102" fillId="0" borderId="278" xfId="46" applyFont="1" applyFill="1" applyBorder="1" applyAlignment="1">
      <alignment horizontal="center" vertical="center" wrapText="1"/>
    </xf>
    <xf numFmtId="0" fontId="102" fillId="0" borderId="270" xfId="46" applyFont="1" applyFill="1" applyBorder="1" applyAlignment="1">
      <alignment horizontal="center" vertical="center"/>
    </xf>
    <xf numFmtId="0" fontId="102" fillId="0" borderId="229" xfId="46" applyFont="1" applyFill="1" applyBorder="1" applyAlignment="1">
      <alignment horizontal="center" vertical="center"/>
    </xf>
    <xf numFmtId="0" fontId="102" fillId="0" borderId="280" xfId="46" applyFont="1" applyFill="1" applyBorder="1" applyAlignment="1">
      <alignment horizontal="center" vertical="center" wrapText="1"/>
    </xf>
    <xf numFmtId="0" fontId="102" fillId="0" borderId="277" xfId="46" applyFont="1" applyFill="1" applyBorder="1" applyAlignment="1">
      <alignment horizontal="center" vertical="center" wrapText="1"/>
    </xf>
    <xf numFmtId="0" fontId="102" fillId="0" borderId="279" xfId="46" applyFont="1" applyFill="1" applyBorder="1" applyAlignment="1">
      <alignment horizontal="center" vertical="center" wrapText="1"/>
    </xf>
    <xf numFmtId="0" fontId="102" fillId="0" borderId="161" xfId="46" applyFont="1" applyFill="1" applyBorder="1" applyAlignment="1">
      <alignment vertical="center"/>
    </xf>
    <xf numFmtId="0" fontId="102" fillId="0" borderId="277" xfId="46" applyFont="1" applyFill="1" applyBorder="1" applyAlignment="1">
      <alignment vertical="center"/>
    </xf>
    <xf numFmtId="0" fontId="102" fillId="0" borderId="0" xfId="46" applyFont="1" applyFill="1" applyBorder="1" applyAlignment="1">
      <alignment vertical="center"/>
    </xf>
    <xf numFmtId="0" fontId="102" fillId="0" borderId="152" xfId="46" applyFont="1" applyFill="1" applyBorder="1" applyAlignment="1">
      <alignment vertical="center"/>
    </xf>
    <xf numFmtId="0" fontId="102" fillId="0" borderId="279" xfId="46" applyFont="1" applyFill="1" applyBorder="1" applyAlignment="1">
      <alignment vertical="center"/>
    </xf>
    <xf numFmtId="0" fontId="102" fillId="0" borderId="158" xfId="46" applyFont="1" applyFill="1" applyBorder="1" applyAlignment="1">
      <alignment vertical="center"/>
    </xf>
    <xf numFmtId="0" fontId="102" fillId="0" borderId="156" xfId="46" applyFont="1" applyFill="1" applyBorder="1" applyAlignment="1">
      <alignment vertical="center"/>
    </xf>
    <xf numFmtId="0" fontId="102" fillId="0" borderId="238" xfId="46" applyFont="1" applyFill="1" applyBorder="1" applyAlignment="1">
      <alignment horizontal="center" vertical="center"/>
    </xf>
    <xf numFmtId="0" fontId="102" fillId="0" borderId="232" xfId="46" applyFont="1" applyFill="1" applyBorder="1" applyAlignment="1">
      <alignment horizontal="center" vertical="center"/>
    </xf>
    <xf numFmtId="0" fontId="102" fillId="0" borderId="294" xfId="46" applyFont="1" applyFill="1" applyBorder="1" applyAlignment="1">
      <alignment horizontal="center" vertical="center"/>
    </xf>
    <xf numFmtId="0" fontId="102" fillId="0" borderId="279" xfId="46" applyFont="1" applyFill="1" applyBorder="1" applyAlignment="1">
      <alignment horizontal="center" vertical="center"/>
    </xf>
    <xf numFmtId="0" fontId="102" fillId="0" borderId="158" xfId="46" applyFont="1" applyFill="1" applyBorder="1" applyAlignment="1">
      <alignment horizontal="center" vertical="center"/>
    </xf>
    <xf numFmtId="0" fontId="102" fillId="0" borderId="289" xfId="46" applyFont="1" applyFill="1" applyBorder="1" applyAlignment="1">
      <alignment horizontal="center" vertical="center" shrinkToFit="1"/>
    </xf>
    <xf numFmtId="6" fontId="102" fillId="0" borderId="289" xfId="45" applyFont="1" applyFill="1" applyBorder="1" applyAlignment="1">
      <alignment horizontal="center" vertical="center" shrinkToFit="1"/>
    </xf>
    <xf numFmtId="6" fontId="102" fillId="0" borderId="290" xfId="45" applyFont="1" applyFill="1" applyBorder="1" applyAlignment="1">
      <alignment horizontal="center" vertical="center" shrinkToFit="1"/>
    </xf>
    <xf numFmtId="0" fontId="102" fillId="0" borderId="292" xfId="46" applyFont="1" applyFill="1" applyBorder="1" applyAlignment="1">
      <alignment horizontal="center" vertical="center"/>
    </xf>
    <xf numFmtId="6" fontId="102" fillId="0" borderId="292" xfId="45" applyFont="1" applyFill="1" applyBorder="1" applyAlignment="1">
      <alignment horizontal="center" vertical="center"/>
    </xf>
    <xf numFmtId="6" fontId="102" fillId="0" borderId="293" xfId="45" applyFont="1" applyFill="1" applyBorder="1" applyAlignment="1">
      <alignment horizontal="center" vertical="center"/>
    </xf>
    <xf numFmtId="0" fontId="102" fillId="0" borderId="289" xfId="46" applyFont="1" applyFill="1" applyBorder="1" applyAlignment="1">
      <alignment horizontal="center" vertical="center"/>
    </xf>
    <xf numFmtId="6" fontId="102" fillId="0" borderId="289" xfId="45" applyFont="1" applyFill="1" applyBorder="1" applyAlignment="1">
      <alignment horizontal="center" vertical="center" wrapText="1"/>
    </xf>
    <xf numFmtId="6" fontId="102" fillId="0" borderId="289" xfId="45" applyFont="1" applyFill="1" applyBorder="1" applyAlignment="1">
      <alignment horizontal="center" vertical="center"/>
    </xf>
    <xf numFmtId="6" fontId="102" fillId="0" borderId="290" xfId="45" applyFont="1" applyFill="1" applyBorder="1" applyAlignment="1">
      <alignment horizontal="center" vertical="center"/>
    </xf>
    <xf numFmtId="0" fontId="102" fillId="0" borderId="273" xfId="46" applyFont="1" applyFill="1" applyBorder="1" applyAlignment="1">
      <alignment horizontal="center" vertical="center"/>
    </xf>
    <xf numFmtId="0" fontId="102" fillId="0" borderId="274" xfId="46" applyFont="1" applyFill="1" applyBorder="1" applyAlignment="1">
      <alignment horizontal="center" vertical="center"/>
    </xf>
    <xf numFmtId="0" fontId="102" fillId="0" borderId="275" xfId="46" applyFont="1" applyFill="1" applyBorder="1" applyAlignment="1">
      <alignment horizontal="center" vertical="center"/>
    </xf>
    <xf numFmtId="0" fontId="102" fillId="0" borderId="276" xfId="46" applyFont="1" applyFill="1" applyBorder="1" applyAlignment="1">
      <alignment horizontal="center" vertical="center"/>
    </xf>
    <xf numFmtId="0" fontId="102" fillId="0" borderId="237" xfId="46" applyFont="1" applyFill="1" applyBorder="1" applyAlignment="1">
      <alignment horizontal="center" vertical="center"/>
    </xf>
    <xf numFmtId="0" fontId="102" fillId="0" borderId="235" xfId="46" applyFont="1" applyFill="1" applyBorder="1" applyAlignment="1">
      <alignment horizontal="center" vertical="center"/>
    </xf>
    <xf numFmtId="0" fontId="102" fillId="0" borderId="284" xfId="46" applyFont="1" applyFill="1" applyBorder="1" applyAlignment="1">
      <alignment horizontal="center" vertical="center"/>
    </xf>
    <xf numFmtId="0" fontId="102" fillId="0" borderId="236" xfId="46" applyFont="1" applyFill="1" applyBorder="1" applyAlignment="1">
      <alignment horizontal="center" vertical="center"/>
    </xf>
    <xf numFmtId="0" fontId="102" fillId="0" borderId="286" xfId="46" applyFont="1" applyFill="1" applyBorder="1" applyAlignment="1">
      <alignment horizontal="center" vertical="center"/>
    </xf>
    <xf numFmtId="0" fontId="102" fillId="0" borderId="288" xfId="46" applyFont="1" applyFill="1" applyBorder="1" applyAlignment="1">
      <alignment horizontal="center" vertical="center"/>
    </xf>
    <xf numFmtId="0" fontId="102" fillId="0" borderId="291" xfId="46" applyFont="1" applyFill="1" applyBorder="1" applyAlignment="1">
      <alignment horizontal="center" vertical="center"/>
    </xf>
    <xf numFmtId="0" fontId="102" fillId="0" borderId="287" xfId="46" applyFont="1" applyFill="1" applyBorder="1" applyAlignment="1">
      <alignment horizontal="center" vertical="center"/>
    </xf>
    <xf numFmtId="0" fontId="102" fillId="0" borderId="0" xfId="46" applyFont="1" applyFill="1" applyBorder="1" applyAlignment="1">
      <alignment horizontal="center" vertical="center"/>
    </xf>
    <xf numFmtId="0" fontId="102" fillId="0" borderId="271" xfId="46" applyFont="1" applyFill="1" applyBorder="1" applyAlignment="1">
      <alignment horizontal="center" vertical="center"/>
    </xf>
    <xf numFmtId="0" fontId="102" fillId="0" borderId="230" xfId="46" applyFont="1" applyFill="1" applyBorder="1" applyAlignment="1">
      <alignment horizontal="center" vertical="center"/>
    </xf>
    <xf numFmtId="0" fontId="102" fillId="0" borderId="282" xfId="46" applyFont="1" applyFill="1" applyBorder="1" applyAlignment="1">
      <alignment horizontal="center" vertical="center" wrapText="1"/>
    </xf>
    <xf numFmtId="0" fontId="102" fillId="0" borderId="275" xfId="46" applyFont="1" applyFill="1" applyBorder="1" applyAlignment="1">
      <alignment horizontal="center" vertical="center" wrapText="1"/>
    </xf>
    <xf numFmtId="0" fontId="102" fillId="0" borderId="241" xfId="46" applyFont="1" applyFill="1" applyBorder="1" applyAlignment="1">
      <alignment horizontal="center" vertical="center" wrapText="1"/>
    </xf>
    <xf numFmtId="0" fontId="102" fillId="0" borderId="283" xfId="46" applyFont="1" applyFill="1" applyBorder="1" applyAlignment="1">
      <alignment horizontal="center" vertical="center" wrapText="1"/>
    </xf>
    <xf numFmtId="0" fontId="102" fillId="0" borderId="273" xfId="46" applyFont="1" applyFill="1" applyBorder="1" applyAlignment="1">
      <alignment vertical="center" wrapText="1"/>
    </xf>
    <xf numFmtId="0" fontId="102" fillId="0" borderId="276" xfId="46" applyFont="1" applyFill="1" applyBorder="1" applyAlignment="1">
      <alignment vertical="center"/>
    </xf>
    <xf numFmtId="0" fontId="102" fillId="0" borderId="281" xfId="46" applyFont="1" applyFill="1" applyBorder="1" applyAlignment="1">
      <alignment horizontal="center" vertical="center" shrinkToFit="1"/>
    </xf>
    <xf numFmtId="0" fontId="102" fillId="0" borderId="239" xfId="46" applyFont="1" applyFill="1" applyBorder="1" applyAlignment="1">
      <alignment horizontal="center" vertical="center" shrinkToFit="1"/>
    </xf>
    <xf numFmtId="0" fontId="102" fillId="0" borderId="240" xfId="46" applyFont="1" applyFill="1" applyBorder="1" applyAlignment="1">
      <alignment vertical="center"/>
    </xf>
    <xf numFmtId="0" fontId="102" fillId="0" borderId="153" xfId="46" applyFont="1" applyFill="1" applyBorder="1" applyAlignment="1">
      <alignment horizontal="center" vertical="center"/>
    </xf>
    <xf numFmtId="0" fontId="102" fillId="0" borderId="272" xfId="46" applyFont="1" applyFill="1" applyBorder="1" applyAlignment="1">
      <alignment horizontal="center" vertical="center"/>
    </xf>
    <xf numFmtId="0" fontId="102" fillId="0" borderId="157" xfId="46" applyFont="1" applyFill="1" applyBorder="1" applyAlignment="1">
      <alignment horizontal="center" vertical="center"/>
    </xf>
    <xf numFmtId="0" fontId="102" fillId="0" borderId="278" xfId="46" applyFont="1" applyFill="1" applyBorder="1" applyAlignment="1">
      <alignment horizontal="center" vertical="center"/>
    </xf>
    <xf numFmtId="0" fontId="102" fillId="0" borderId="156" xfId="46" applyFont="1" applyFill="1" applyBorder="1" applyAlignment="1">
      <alignment horizontal="center" vertical="center"/>
    </xf>
    <xf numFmtId="0" fontId="102" fillId="0" borderId="152" xfId="46" applyFont="1" applyFill="1" applyBorder="1" applyAlignment="1">
      <alignment horizontal="center" vertical="center"/>
    </xf>
    <xf numFmtId="0" fontId="102" fillId="0" borderId="277" xfId="46" applyFont="1" applyFill="1" applyBorder="1" applyAlignment="1">
      <alignment horizontal="center" vertical="center"/>
    </xf>
    <xf numFmtId="0" fontId="103" fillId="0" borderId="270" xfId="46" applyFont="1" applyFill="1" applyBorder="1" applyAlignment="1">
      <alignment horizontal="center" vertical="top" wrapText="1"/>
    </xf>
    <xf numFmtId="0" fontId="103" fillId="0" borderId="229" xfId="46" applyFont="1" applyFill="1" applyBorder="1" applyAlignment="1">
      <alignment horizontal="center" vertical="top" wrapText="1"/>
    </xf>
    <xf numFmtId="0" fontId="103" fillId="0" borderId="230" xfId="46" applyFont="1" applyFill="1" applyBorder="1" applyAlignment="1">
      <alignment horizontal="center" vertical="top" wrapText="1"/>
    </xf>
    <xf numFmtId="0" fontId="102" fillId="0" borderId="176" xfId="46" applyFont="1" applyFill="1" applyBorder="1" applyAlignment="1">
      <alignment vertical="center"/>
    </xf>
    <xf numFmtId="0" fontId="103" fillId="0" borderId="0" xfId="46" applyFont="1" applyFill="1" applyBorder="1" applyAlignment="1">
      <alignment horizontal="left" vertical="top" wrapText="1"/>
    </xf>
    <xf numFmtId="0" fontId="104" fillId="0" borderId="0" xfId="46" applyFont="1" applyFill="1" applyBorder="1" applyAlignment="1">
      <alignment horizontal="center" vertical="center"/>
    </xf>
    <xf numFmtId="0" fontId="24" fillId="31" borderId="158" xfId="0" applyFont="1" applyFill="1" applyBorder="1" applyAlignment="1">
      <alignment horizontal="center" vertical="center"/>
    </xf>
    <xf numFmtId="0" fontId="24" fillId="31" borderId="159" xfId="0" applyFont="1" applyFill="1" applyBorder="1" applyAlignment="1">
      <alignment horizontal="center" vertical="center"/>
    </xf>
    <xf numFmtId="0" fontId="24" fillId="31" borderId="163" xfId="0" applyFont="1" applyFill="1" applyBorder="1" applyAlignment="1">
      <alignment horizontal="left" vertical="center" wrapText="1"/>
    </xf>
    <xf numFmtId="0" fontId="24" fillId="31" borderId="164" xfId="0" applyFont="1" applyFill="1" applyBorder="1" applyAlignment="1">
      <alignment horizontal="left" vertical="center" wrapText="1"/>
    </xf>
    <xf numFmtId="0" fontId="24" fillId="31" borderId="0" xfId="0" applyFont="1" applyFill="1" applyBorder="1" applyAlignment="1">
      <alignment horizontal="left" vertical="center" wrapText="1"/>
    </xf>
    <xf numFmtId="0" fontId="24" fillId="31" borderId="154" xfId="0" applyFont="1" applyFill="1" applyBorder="1" applyAlignment="1">
      <alignment horizontal="left" vertical="center" wrapText="1"/>
    </xf>
    <xf numFmtId="0" fontId="24" fillId="31" borderId="162" xfId="0" applyFont="1" applyFill="1" applyBorder="1" applyAlignment="1">
      <alignment horizontal="center" vertical="center" wrapText="1"/>
    </xf>
    <xf numFmtId="0" fontId="24" fillId="31" borderId="163" xfId="0" applyFont="1" applyFill="1" applyBorder="1" applyAlignment="1">
      <alignment horizontal="center" vertical="center" wrapText="1"/>
    </xf>
    <xf numFmtId="0" fontId="24" fillId="31" borderId="153" xfId="0" applyFont="1" applyFill="1" applyBorder="1" applyAlignment="1">
      <alignment horizontal="center" vertical="center" wrapText="1"/>
    </xf>
    <xf numFmtId="0" fontId="24" fillId="31" borderId="0" xfId="0" applyFont="1" applyFill="1" applyBorder="1" applyAlignment="1">
      <alignment horizontal="center" vertical="center" wrapText="1"/>
    </xf>
    <xf numFmtId="0" fontId="24" fillId="0" borderId="160" xfId="0" applyFont="1" applyBorder="1" applyAlignment="1">
      <alignment horizontal="center" vertical="center" wrapText="1"/>
    </xf>
    <xf numFmtId="0" fontId="24" fillId="0" borderId="161" xfId="0" applyFont="1" applyBorder="1" applyAlignment="1">
      <alignment horizontal="center" vertical="center" wrapText="1"/>
    </xf>
    <xf numFmtId="0" fontId="24" fillId="0" borderId="151" xfId="0" applyFont="1" applyBorder="1" applyAlignment="1">
      <alignment horizontal="center" vertical="center" wrapText="1"/>
    </xf>
    <xf numFmtId="0" fontId="24" fillId="0" borderId="152" xfId="0" applyFont="1" applyBorder="1" applyAlignment="1">
      <alignment horizontal="center" vertical="center" wrapText="1"/>
    </xf>
    <xf numFmtId="0" fontId="24" fillId="0" borderId="155" xfId="0" applyFont="1" applyBorder="1" applyAlignment="1">
      <alignment horizontal="center" vertical="center" wrapText="1"/>
    </xf>
    <xf numFmtId="0" fontId="24" fillId="0" borderId="156" xfId="0" applyFont="1" applyBorder="1" applyAlignment="1">
      <alignment horizontal="center" vertical="center" wrapText="1"/>
    </xf>
    <xf numFmtId="0" fontId="90" fillId="0" borderId="0" xfId="0" applyFont="1" applyAlignment="1">
      <alignment horizontal="center" vertical="center"/>
    </xf>
    <xf numFmtId="0" fontId="91" fillId="0" borderId="0" xfId="0" applyFont="1" applyAlignment="1">
      <alignment horizontal="center" vertical="center"/>
    </xf>
    <xf numFmtId="0" fontId="24" fillId="31" borderId="148" xfId="0" applyFont="1" applyFill="1" applyBorder="1" applyAlignment="1">
      <alignment horizontal="center" vertical="center" wrapText="1"/>
    </xf>
    <xf numFmtId="0" fontId="24" fillId="31" borderId="149" xfId="0" applyFont="1" applyFill="1" applyBorder="1" applyAlignment="1">
      <alignment horizontal="center" vertical="center" wrapText="1"/>
    </xf>
    <xf numFmtId="0" fontId="24" fillId="31" borderId="157" xfId="0" applyFont="1" applyFill="1" applyBorder="1" applyAlignment="1">
      <alignment horizontal="center" vertical="center" wrapText="1"/>
    </xf>
    <xf numFmtId="0" fontId="24" fillId="31" borderId="158" xfId="0" applyFont="1" applyFill="1" applyBorder="1" applyAlignment="1">
      <alignment horizontal="center" vertical="center" wrapText="1"/>
    </xf>
    <xf numFmtId="0" fontId="100" fillId="0" borderId="150" xfId="0" applyFont="1" applyBorder="1" applyAlignment="1">
      <alignment horizontal="center" vertical="center"/>
    </xf>
    <xf numFmtId="0" fontId="24" fillId="0" borderId="154" xfId="0" applyFont="1" applyBorder="1" applyAlignment="1">
      <alignment horizontal="center" vertical="center"/>
    </xf>
    <xf numFmtId="0" fontId="24" fillId="0" borderId="159" xfId="0" applyFont="1" applyBorder="1" applyAlignment="1">
      <alignment horizontal="center" vertical="center"/>
    </xf>
    <xf numFmtId="0" fontId="24" fillId="0" borderId="146" xfId="0" applyFont="1" applyBorder="1" applyAlignment="1">
      <alignment horizontal="center" vertical="center"/>
    </xf>
    <xf numFmtId="0" fontId="24" fillId="0" borderId="147" xfId="0" applyFont="1" applyBorder="1" applyAlignment="1">
      <alignment horizontal="center" vertical="center"/>
    </xf>
    <xf numFmtId="0" fontId="24" fillId="0" borderId="148" xfId="0" applyFont="1" applyBorder="1" applyAlignment="1">
      <alignment horizontal="center" vertical="center" shrinkToFit="1"/>
    </xf>
    <xf numFmtId="0" fontId="24" fillId="0" borderId="149" xfId="0" applyFont="1" applyBorder="1" applyAlignment="1">
      <alignment horizontal="center" vertical="center" shrinkToFit="1"/>
    </xf>
    <xf numFmtId="0" fontId="24" fillId="0" borderId="150" xfId="0" applyFont="1" applyBorder="1" applyAlignment="1">
      <alignment horizontal="center" vertical="center" shrinkToFit="1"/>
    </xf>
    <xf numFmtId="0" fontId="24" fillId="0" borderId="157" xfId="0" applyFont="1" applyBorder="1" applyAlignment="1">
      <alignment horizontal="center" vertical="center" shrinkToFit="1"/>
    </xf>
    <xf numFmtId="0" fontId="24" fillId="0" borderId="158" xfId="0" applyFont="1" applyBorder="1" applyAlignment="1">
      <alignment horizontal="center" vertical="center" shrinkToFit="1"/>
    </xf>
    <xf numFmtId="0" fontId="24" fillId="0" borderId="159" xfId="0" applyFont="1" applyBorder="1" applyAlignment="1">
      <alignment horizontal="center" vertical="center" shrinkToFit="1"/>
    </xf>
    <xf numFmtId="0" fontId="0" fillId="0" borderId="146" xfId="0" applyFont="1" applyBorder="1" applyAlignment="1">
      <alignment horizontal="center" vertical="center"/>
    </xf>
    <xf numFmtId="0" fontId="0" fillId="0" borderId="149" xfId="0" applyFont="1" applyBorder="1" applyAlignment="1">
      <alignment horizontal="center" vertical="center"/>
    </xf>
    <xf numFmtId="0" fontId="0" fillId="0" borderId="151" xfId="0" applyFont="1" applyBorder="1" applyAlignment="1">
      <alignment horizontal="center" vertical="center"/>
    </xf>
    <xf numFmtId="0" fontId="0" fillId="0" borderId="0" xfId="0" applyFont="1" applyBorder="1" applyAlignment="1">
      <alignment horizontal="center" vertical="center"/>
    </xf>
    <xf numFmtId="0" fontId="0" fillId="0" borderId="165" xfId="0" applyFont="1" applyBorder="1" applyAlignment="1">
      <alignment horizontal="center" vertical="center"/>
    </xf>
    <xf numFmtId="0" fontId="0" fillId="0" borderId="168" xfId="0" applyFont="1" applyBorder="1" applyAlignment="1">
      <alignment horizontal="center" vertical="center"/>
    </xf>
    <xf numFmtId="0" fontId="24" fillId="0" borderId="155" xfId="0" applyFont="1" applyBorder="1" applyAlignment="1">
      <alignment horizontal="center" vertical="center"/>
    </xf>
    <xf numFmtId="0" fontId="24" fillId="0" borderId="156" xfId="0" applyFont="1" applyBorder="1" applyAlignment="1">
      <alignment horizontal="center" vertical="center"/>
    </xf>
    <xf numFmtId="0" fontId="24" fillId="0" borderId="160" xfId="0" applyFont="1" applyBorder="1" applyAlignment="1">
      <alignment horizontal="center" vertical="center"/>
    </xf>
    <xf numFmtId="0" fontId="24" fillId="0" borderId="161" xfId="0" applyFont="1" applyBorder="1" applyAlignment="1">
      <alignment horizontal="center" vertical="center"/>
    </xf>
    <xf numFmtId="0" fontId="24" fillId="0" borderId="165" xfId="0" applyFont="1" applyBorder="1" applyAlignment="1">
      <alignment horizontal="center" vertical="center"/>
    </xf>
    <xf numFmtId="0" fontId="24" fillId="0" borderId="166" xfId="0" applyFont="1" applyBorder="1" applyAlignment="1">
      <alignment horizontal="center" vertical="center"/>
    </xf>
    <xf numFmtId="0" fontId="24" fillId="31" borderId="162" xfId="0" applyFont="1" applyFill="1" applyBorder="1" applyAlignment="1">
      <alignment horizontal="center" vertical="center"/>
    </xf>
    <xf numFmtId="0" fontId="24" fillId="31" borderId="163" xfId="0" applyFont="1" applyFill="1" applyBorder="1" applyAlignment="1">
      <alignment horizontal="center" vertical="center"/>
    </xf>
    <xf numFmtId="0" fontId="24" fillId="31" borderId="164" xfId="0" applyFont="1" applyFill="1" applyBorder="1" applyAlignment="1">
      <alignment horizontal="center" vertical="center"/>
    </xf>
    <xf numFmtId="0" fontId="24" fillId="31" borderId="167" xfId="0" applyFont="1" applyFill="1" applyBorder="1" applyAlignment="1">
      <alignment horizontal="center" vertical="center"/>
    </xf>
    <xf numFmtId="0" fontId="24" fillId="31" borderId="168" xfId="0" applyFont="1" applyFill="1" applyBorder="1" applyAlignment="1">
      <alignment horizontal="center" vertical="center"/>
    </xf>
    <xf numFmtId="0" fontId="24" fillId="31" borderId="169" xfId="0" applyFont="1" applyFill="1" applyBorder="1" applyAlignment="1">
      <alignment horizontal="center" vertical="center"/>
    </xf>
    <xf numFmtId="0" fontId="24" fillId="0" borderId="151" xfId="0" applyFont="1" applyBorder="1" applyAlignment="1">
      <alignment horizontal="center" vertical="center"/>
    </xf>
    <xf numFmtId="0" fontId="24" fillId="0" borderId="152" xfId="0" applyFont="1" applyBorder="1" applyAlignment="1">
      <alignment horizontal="center" vertical="center"/>
    </xf>
    <xf numFmtId="0" fontId="24" fillId="31" borderId="148" xfId="0" applyFont="1" applyFill="1" applyBorder="1" applyAlignment="1">
      <alignment horizontal="center" vertical="center"/>
    </xf>
    <xf numFmtId="0" fontId="24" fillId="31" borderId="149" xfId="0" applyFont="1" applyFill="1" applyBorder="1" applyAlignment="1">
      <alignment horizontal="center" vertical="center"/>
    </xf>
    <xf numFmtId="0" fontId="24" fillId="31" borderId="147" xfId="0" applyFont="1" applyFill="1" applyBorder="1" applyAlignment="1">
      <alignment horizontal="center" vertical="center"/>
    </xf>
    <xf numFmtId="0" fontId="24" fillId="31" borderId="153" xfId="0" applyFont="1" applyFill="1" applyBorder="1" applyAlignment="1">
      <alignment horizontal="center" vertical="center"/>
    </xf>
    <xf numFmtId="0" fontId="24" fillId="31" borderId="0" xfId="0" applyFont="1" applyFill="1" applyBorder="1" applyAlignment="1">
      <alignment horizontal="center" vertical="center"/>
    </xf>
    <xf numFmtId="0" fontId="24" fillId="31" borderId="152" xfId="0" applyFont="1" applyFill="1" applyBorder="1" applyAlignment="1">
      <alignment horizontal="center" vertical="center"/>
    </xf>
    <xf numFmtId="0" fontId="24" fillId="31" borderId="157" xfId="0" applyFont="1" applyFill="1" applyBorder="1" applyAlignment="1">
      <alignment horizontal="center" vertical="center"/>
    </xf>
    <xf numFmtId="0" fontId="24" fillId="31" borderId="156" xfId="0" applyFont="1" applyFill="1" applyBorder="1" applyAlignment="1">
      <alignment horizontal="center" vertical="center"/>
    </xf>
    <xf numFmtId="0" fontId="24" fillId="0" borderId="148" xfId="0" applyFont="1" applyBorder="1" applyAlignment="1">
      <alignment horizontal="center" vertical="center"/>
    </xf>
    <xf numFmtId="0" fontId="24" fillId="0" borderId="153" xfId="0" applyFont="1" applyBorder="1" applyAlignment="1">
      <alignment horizontal="center" vertical="center"/>
    </xf>
    <xf numFmtId="0" fontId="24" fillId="0" borderId="157" xfId="0" applyFont="1" applyBorder="1" applyAlignment="1">
      <alignment horizontal="center" vertical="center"/>
    </xf>
    <xf numFmtId="0" fontId="24" fillId="31" borderId="158" xfId="0" applyFont="1" applyFill="1" applyBorder="1" applyAlignment="1">
      <alignment horizontal="left" vertical="center" indent="1"/>
    </xf>
    <xf numFmtId="0" fontId="24" fillId="31" borderId="159" xfId="0" applyFont="1" applyFill="1" applyBorder="1" applyAlignment="1">
      <alignment horizontal="left" vertical="center" indent="1"/>
    </xf>
    <xf numFmtId="0" fontId="24" fillId="31" borderId="162" xfId="0" applyFont="1" applyFill="1" applyBorder="1" applyAlignment="1">
      <alignment horizontal="left" vertical="center" indent="2"/>
    </xf>
    <xf numFmtId="0" fontId="24" fillId="31" borderId="163" xfId="0" applyFont="1" applyFill="1" applyBorder="1" applyAlignment="1">
      <alignment horizontal="left" vertical="center" indent="2"/>
    </xf>
    <xf numFmtId="0" fontId="24" fillId="31" borderId="164" xfId="0" applyFont="1" applyFill="1" applyBorder="1" applyAlignment="1">
      <alignment horizontal="left" vertical="center" indent="2"/>
    </xf>
    <xf numFmtId="0" fontId="24" fillId="31" borderId="153" xfId="0" applyFont="1" applyFill="1" applyBorder="1" applyAlignment="1">
      <alignment horizontal="left" vertical="center" indent="2"/>
    </xf>
    <xf numFmtId="0" fontId="24" fillId="31" borderId="0" xfId="0" applyFont="1" applyFill="1" applyBorder="1" applyAlignment="1">
      <alignment horizontal="left" vertical="center" indent="2"/>
    </xf>
    <xf numFmtId="0" fontId="24" fillId="31" borderId="154" xfId="0" applyFont="1" applyFill="1" applyBorder="1" applyAlignment="1">
      <alignment horizontal="left" vertical="center" indent="2"/>
    </xf>
    <xf numFmtId="58" fontId="24" fillId="31" borderId="168" xfId="0" applyNumberFormat="1" applyFont="1" applyFill="1" applyBorder="1" applyAlignment="1">
      <alignment horizontal="center" vertical="center"/>
    </xf>
    <xf numFmtId="58" fontId="24" fillId="31" borderId="166" xfId="0" applyNumberFormat="1" applyFont="1" applyFill="1" applyBorder="1" applyAlignment="1">
      <alignment horizontal="center" vertical="center"/>
    </xf>
    <xf numFmtId="58" fontId="24" fillId="31" borderId="163" xfId="0" applyNumberFormat="1" applyFont="1" applyFill="1" applyBorder="1" applyAlignment="1">
      <alignment horizontal="center" vertical="center"/>
    </xf>
    <xf numFmtId="58" fontId="24" fillId="31" borderId="161" xfId="0" applyNumberFormat="1" applyFont="1" applyFill="1" applyBorder="1" applyAlignment="1">
      <alignment horizontal="center" vertical="center"/>
    </xf>
    <xf numFmtId="0" fontId="24" fillId="0" borderId="162" xfId="0" applyFont="1" applyBorder="1" applyAlignment="1">
      <alignment horizontal="center" vertical="center"/>
    </xf>
    <xf numFmtId="0" fontId="24" fillId="0" borderId="167" xfId="0" applyFont="1" applyBorder="1" applyAlignment="1">
      <alignment horizontal="center" vertical="center"/>
    </xf>
    <xf numFmtId="0" fontId="24" fillId="0" borderId="163" xfId="0" applyFont="1" applyBorder="1" applyAlignment="1">
      <alignment horizontal="center" vertical="center"/>
    </xf>
    <xf numFmtId="0" fontId="24" fillId="0" borderId="158" xfId="0" applyFont="1" applyBorder="1" applyAlignment="1">
      <alignment horizontal="center" vertical="center"/>
    </xf>
    <xf numFmtId="58" fontId="24" fillId="31" borderId="162" xfId="0" applyNumberFormat="1" applyFont="1" applyFill="1" applyBorder="1" applyAlignment="1">
      <alignment horizontal="center" vertical="center"/>
    </xf>
    <xf numFmtId="0" fontId="24" fillId="0" borderId="185" xfId="0" applyFont="1" applyBorder="1" applyAlignment="1">
      <alignment horizontal="center" vertical="center"/>
    </xf>
    <xf numFmtId="0" fontId="24" fillId="0" borderId="186" xfId="0" applyFont="1" applyBorder="1" applyAlignment="1">
      <alignment horizontal="center" vertical="center"/>
    </xf>
    <xf numFmtId="0" fontId="24" fillId="0" borderId="187" xfId="0" applyFont="1" applyBorder="1" applyAlignment="1">
      <alignment horizontal="center" vertical="center"/>
    </xf>
    <xf numFmtId="0" fontId="24" fillId="0" borderId="171" xfId="0" applyFont="1" applyBorder="1" applyAlignment="1">
      <alignment horizontal="center" vertical="center"/>
    </xf>
    <xf numFmtId="0" fontId="24" fillId="0" borderId="172" xfId="0" applyFont="1" applyBorder="1" applyAlignment="1">
      <alignment horizontal="center" vertical="center"/>
    </xf>
    <xf numFmtId="0" fontId="24" fillId="31" borderId="174" xfId="0" applyFont="1" applyFill="1" applyBorder="1" applyAlignment="1">
      <alignment horizontal="center" vertical="center"/>
    </xf>
    <xf numFmtId="0" fontId="24" fillId="31" borderId="178" xfId="0" applyFont="1" applyFill="1" applyBorder="1" applyAlignment="1">
      <alignment horizontal="center" vertical="center"/>
    </xf>
    <xf numFmtId="0" fontId="24" fillId="0" borderId="170" xfId="0" applyFont="1" applyBorder="1" applyAlignment="1">
      <alignment horizontal="center" vertical="center" wrapText="1"/>
    </xf>
    <xf numFmtId="0" fontId="24" fillId="0" borderId="171" xfId="0" applyFont="1" applyBorder="1" applyAlignment="1">
      <alignment horizontal="center" vertical="center" wrapText="1"/>
    </xf>
    <xf numFmtId="0" fontId="24" fillId="0" borderId="173" xfId="0" applyFont="1" applyBorder="1" applyAlignment="1">
      <alignment horizontal="center" vertical="center" wrapText="1"/>
    </xf>
    <xf numFmtId="0" fontId="24" fillId="0" borderId="174" xfId="0" applyFont="1" applyBorder="1" applyAlignment="1">
      <alignment horizontal="center" vertical="center" wrapText="1"/>
    </xf>
    <xf numFmtId="0" fontId="24" fillId="0" borderId="179" xfId="0" applyFont="1" applyBorder="1" applyAlignment="1">
      <alignment horizontal="center" vertical="center" wrapText="1"/>
    </xf>
    <xf numFmtId="0" fontId="24" fillId="0" borderId="180" xfId="0" applyFont="1" applyBorder="1" applyAlignment="1">
      <alignment horizontal="center" vertical="center" wrapText="1"/>
    </xf>
    <xf numFmtId="0" fontId="24" fillId="0" borderId="148" xfId="0" applyFont="1" applyBorder="1" applyAlignment="1">
      <alignment horizontal="center" vertical="center" wrapText="1"/>
    </xf>
    <xf numFmtId="0" fontId="24" fillId="0" borderId="157" xfId="0" applyFont="1" applyBorder="1" applyAlignment="1">
      <alignment horizontal="center" vertical="center" wrapText="1"/>
    </xf>
    <xf numFmtId="0" fontId="24" fillId="0" borderId="189" xfId="0" applyFont="1" applyBorder="1" applyAlignment="1">
      <alignment horizontal="center" vertical="center"/>
    </xf>
    <xf numFmtId="0" fontId="24" fillId="0" borderId="0" xfId="0" applyFont="1" applyBorder="1" applyAlignment="1">
      <alignment horizontal="center" vertical="center"/>
    </xf>
    <xf numFmtId="0" fontId="24" fillId="0" borderId="168" xfId="0" applyFont="1" applyBorder="1" applyAlignment="1">
      <alignment horizontal="center" vertical="center"/>
    </xf>
    <xf numFmtId="0" fontId="24" fillId="31" borderId="174" xfId="0" applyNumberFormat="1" applyFont="1" applyFill="1" applyBorder="1" applyAlignment="1">
      <alignment horizontal="center" vertical="center" shrinkToFit="1"/>
    </xf>
    <xf numFmtId="0" fontId="24" fillId="31" borderId="180" xfId="0" applyNumberFormat="1" applyFont="1" applyFill="1" applyBorder="1" applyAlignment="1">
      <alignment horizontal="center" vertical="center" shrinkToFit="1"/>
    </xf>
    <xf numFmtId="0" fontId="24" fillId="31" borderId="178" xfId="0" applyNumberFormat="1" applyFont="1" applyFill="1" applyBorder="1" applyAlignment="1">
      <alignment horizontal="center" vertical="center" shrinkToFit="1"/>
    </xf>
    <xf numFmtId="0" fontId="24" fillId="31" borderId="184" xfId="0" applyNumberFormat="1" applyFont="1" applyFill="1" applyBorder="1" applyAlignment="1">
      <alignment horizontal="center" vertical="center" shrinkToFit="1"/>
    </xf>
    <xf numFmtId="0" fontId="24" fillId="0" borderId="162" xfId="0" applyFont="1" applyBorder="1" applyAlignment="1">
      <alignment horizontal="center" vertical="center" wrapText="1"/>
    </xf>
    <xf numFmtId="0" fontId="24" fillId="0" borderId="153" xfId="0" applyFont="1" applyBorder="1" applyAlignment="1">
      <alignment horizontal="center" vertical="center" wrapText="1"/>
    </xf>
    <xf numFmtId="0" fontId="24" fillId="0" borderId="167" xfId="0" applyFont="1" applyBorder="1" applyAlignment="1">
      <alignment horizontal="center" vertical="center" wrapText="1"/>
    </xf>
    <xf numFmtId="0" fontId="24" fillId="0" borderId="174" xfId="0" applyFont="1" applyBorder="1" applyAlignment="1">
      <alignment horizontal="center" vertical="center"/>
    </xf>
    <xf numFmtId="0" fontId="24" fillId="0" borderId="178" xfId="0" applyFont="1" applyBorder="1" applyAlignment="1">
      <alignment horizontal="center" vertical="center"/>
    </xf>
    <xf numFmtId="0" fontId="24" fillId="31" borderId="174" xfId="0" applyNumberFormat="1" applyFont="1" applyFill="1" applyBorder="1" applyAlignment="1">
      <alignment horizontal="center" vertical="center"/>
    </xf>
    <xf numFmtId="0" fontId="24" fillId="31" borderId="180" xfId="0" applyNumberFormat="1" applyFont="1" applyFill="1" applyBorder="1" applyAlignment="1">
      <alignment horizontal="center" vertical="center"/>
    </xf>
    <xf numFmtId="0" fontId="24" fillId="0" borderId="146" xfId="0" applyFont="1" applyBorder="1" applyAlignment="1">
      <alignment horizontal="center" vertical="center" wrapText="1"/>
    </xf>
    <xf numFmtId="0" fontId="24" fillId="0" borderId="147" xfId="0" applyFont="1" applyBorder="1" applyAlignment="1">
      <alignment horizontal="center" vertical="center" wrapText="1"/>
    </xf>
    <xf numFmtId="0" fontId="24" fillId="31" borderId="148" xfId="0" applyFont="1" applyFill="1" applyBorder="1" applyAlignment="1">
      <alignment horizontal="center" vertical="center" shrinkToFit="1"/>
    </xf>
    <xf numFmtId="0" fontId="24" fillId="31" borderId="149" xfId="0" applyFont="1" applyFill="1" applyBorder="1" applyAlignment="1">
      <alignment horizontal="center" vertical="center" shrinkToFit="1"/>
    </xf>
    <xf numFmtId="0" fontId="24" fillId="31" borderId="147" xfId="0" applyFont="1" applyFill="1" applyBorder="1" applyAlignment="1">
      <alignment horizontal="center" vertical="center" shrinkToFit="1"/>
    </xf>
    <xf numFmtId="0" fontId="24" fillId="31" borderId="157" xfId="0" applyFont="1" applyFill="1" applyBorder="1" applyAlignment="1">
      <alignment horizontal="center" vertical="center" shrinkToFit="1"/>
    </xf>
    <xf numFmtId="0" fontId="24" fillId="31" borderId="158" xfId="0" applyFont="1" applyFill="1" applyBorder="1" applyAlignment="1">
      <alignment horizontal="center" vertical="center" shrinkToFit="1"/>
    </xf>
    <xf numFmtId="0" fontId="24" fillId="31" borderId="156" xfId="0" applyFont="1" applyFill="1" applyBorder="1" applyAlignment="1">
      <alignment horizontal="center" vertical="center" shrinkToFit="1"/>
    </xf>
    <xf numFmtId="0" fontId="24" fillId="0" borderId="149" xfId="0" applyFont="1" applyBorder="1" applyAlignment="1">
      <alignment horizontal="center" vertical="center" wrapText="1"/>
    </xf>
    <xf numFmtId="0" fontId="24" fillId="0" borderId="158" xfId="0" applyFont="1" applyBorder="1" applyAlignment="1">
      <alignment horizontal="center" vertical="center" wrapText="1"/>
    </xf>
    <xf numFmtId="0" fontId="24" fillId="31" borderId="150" xfId="0" applyFont="1" applyFill="1" applyBorder="1" applyAlignment="1">
      <alignment horizontal="center" vertical="center" shrinkToFit="1"/>
    </xf>
    <xf numFmtId="0" fontId="24" fillId="31" borderId="159" xfId="0" applyFont="1" applyFill="1" applyBorder="1" applyAlignment="1">
      <alignment horizontal="center" vertical="center" shrinkToFit="1"/>
    </xf>
    <xf numFmtId="0" fontId="24" fillId="0" borderId="192" xfId="0" applyFont="1" applyBorder="1" applyAlignment="1">
      <alignment horizontal="center" vertical="center" wrapText="1" shrinkToFit="1"/>
    </xf>
    <xf numFmtId="0" fontId="24" fillId="0" borderId="193" xfId="0" applyFont="1" applyBorder="1" applyAlignment="1">
      <alignment horizontal="center" vertical="center" shrinkToFit="1"/>
    </xf>
    <xf numFmtId="0" fontId="24" fillId="31" borderId="162" xfId="0" applyFont="1" applyFill="1" applyBorder="1" applyAlignment="1">
      <alignment horizontal="center" vertical="center" shrinkToFit="1"/>
    </xf>
    <xf numFmtId="0" fontId="24" fillId="31" borderId="163" xfId="0" applyFont="1" applyFill="1" applyBorder="1" applyAlignment="1">
      <alignment horizontal="center" vertical="center" shrinkToFit="1"/>
    </xf>
    <xf numFmtId="0" fontId="24" fillId="31" borderId="161" xfId="0" applyFont="1" applyFill="1" applyBorder="1" applyAlignment="1">
      <alignment horizontal="center" vertical="center" shrinkToFit="1"/>
    </xf>
    <xf numFmtId="0" fontId="24" fillId="31" borderId="164" xfId="0" applyFont="1" applyFill="1" applyBorder="1" applyAlignment="1">
      <alignment horizontal="center" vertical="center" shrinkToFit="1"/>
    </xf>
    <xf numFmtId="0" fontId="24" fillId="0" borderId="163" xfId="0" applyFont="1" applyBorder="1" applyAlignment="1">
      <alignment horizontal="center" vertical="center" wrapText="1"/>
    </xf>
    <xf numFmtId="0" fontId="25" fillId="0" borderId="195" xfId="0" applyFont="1" applyBorder="1" applyAlignment="1">
      <alignment horizontal="center" vertical="center" wrapText="1"/>
    </xf>
    <xf numFmtId="0" fontId="25" fillId="0" borderId="196" xfId="0" applyFont="1" applyBorder="1" applyAlignment="1">
      <alignment horizontal="center" vertical="center"/>
    </xf>
    <xf numFmtId="0" fontId="25" fillId="0" borderId="198" xfId="0" applyFont="1" applyBorder="1" applyAlignment="1">
      <alignment horizontal="center" vertical="center"/>
    </xf>
    <xf numFmtId="0" fontId="25" fillId="0" borderId="199" xfId="0" applyFont="1" applyBorder="1" applyAlignment="1">
      <alignment horizontal="center" vertical="center"/>
    </xf>
    <xf numFmtId="0" fontId="0" fillId="31" borderId="196" xfId="0" applyFont="1" applyFill="1" applyBorder="1" applyAlignment="1">
      <alignment horizontal="center" vertical="center" wrapText="1"/>
    </xf>
    <xf numFmtId="0" fontId="0" fillId="31" borderId="199" xfId="0" applyFont="1" applyFill="1" applyBorder="1" applyAlignment="1">
      <alignment horizontal="center" vertical="center" wrapText="1"/>
    </xf>
    <xf numFmtId="0" fontId="25" fillId="0" borderId="196" xfId="0" applyFont="1" applyBorder="1" applyAlignment="1">
      <alignment horizontal="center" vertical="center" wrapText="1"/>
    </xf>
    <xf numFmtId="0" fontId="25" fillId="0" borderId="199" xfId="0" applyFont="1" applyBorder="1" applyAlignment="1">
      <alignment horizontal="center" vertical="center" wrapText="1"/>
    </xf>
    <xf numFmtId="0" fontId="0" fillId="31" borderId="148" xfId="0" applyFont="1" applyFill="1" applyBorder="1" applyAlignment="1">
      <alignment horizontal="center" vertical="center" wrapText="1"/>
    </xf>
    <xf numFmtId="0" fontId="0" fillId="31" borderId="149" xfId="0" applyFont="1" applyFill="1" applyBorder="1" applyAlignment="1">
      <alignment horizontal="center" vertical="center" wrapText="1"/>
    </xf>
    <xf numFmtId="0" fontId="0" fillId="31" borderId="150" xfId="0" applyFont="1" applyFill="1" applyBorder="1" applyAlignment="1">
      <alignment horizontal="center" vertical="center" wrapText="1"/>
    </xf>
    <xf numFmtId="0" fontId="0" fillId="31" borderId="167" xfId="0" applyFont="1" applyFill="1" applyBorder="1" applyAlignment="1">
      <alignment horizontal="center" vertical="center" wrapText="1"/>
    </xf>
    <xf numFmtId="0" fontId="0" fillId="31" borderId="168" xfId="0" applyFont="1" applyFill="1" applyBorder="1" applyAlignment="1">
      <alignment horizontal="center" vertical="center" wrapText="1"/>
    </xf>
    <xf numFmtId="0" fontId="0" fillId="31" borderId="169" xfId="0" applyFont="1" applyFill="1" applyBorder="1" applyAlignment="1">
      <alignment horizontal="center" vertical="center" wrapText="1"/>
    </xf>
    <xf numFmtId="0" fontId="0" fillId="0" borderId="148" xfId="0" applyFont="1" applyBorder="1" applyAlignment="1">
      <alignment horizontal="center" vertical="center" shrinkToFit="1"/>
    </xf>
    <xf numFmtId="0" fontId="0" fillId="0" borderId="149" xfId="0" applyFont="1" applyBorder="1" applyAlignment="1">
      <alignment horizontal="center" vertical="center" shrinkToFit="1"/>
    </xf>
    <xf numFmtId="0" fontId="0" fillId="0" borderId="150" xfId="0" applyFont="1" applyBorder="1" applyAlignment="1">
      <alignment horizontal="center" vertical="center" shrinkToFit="1"/>
    </xf>
    <xf numFmtId="0" fontId="0" fillId="0" borderId="153"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154" xfId="0" applyFont="1" applyBorder="1" applyAlignment="1">
      <alignment horizontal="center" vertical="center" shrinkToFit="1"/>
    </xf>
    <xf numFmtId="0" fontId="0" fillId="0" borderId="167" xfId="0" applyFont="1" applyBorder="1" applyAlignment="1">
      <alignment horizontal="center" vertical="center" shrinkToFit="1"/>
    </xf>
    <xf numFmtId="0" fontId="0" fillId="0" borderId="168" xfId="0" applyFont="1" applyBorder="1" applyAlignment="1">
      <alignment horizontal="center" vertical="center" shrinkToFit="1"/>
    </xf>
    <xf numFmtId="0" fontId="0" fillId="0" borderId="169" xfId="0" applyFont="1" applyBorder="1" applyAlignment="1">
      <alignment horizontal="center" vertical="center" shrinkToFit="1"/>
    </xf>
    <xf numFmtId="0" fontId="24" fillId="31" borderId="192" xfId="0" applyFont="1" applyFill="1" applyBorder="1" applyAlignment="1">
      <alignment horizontal="center" vertical="center" wrapText="1" shrinkToFit="1"/>
    </xf>
    <xf numFmtId="0" fontId="24" fillId="31" borderId="193" xfId="0" applyFont="1" applyFill="1" applyBorder="1" applyAlignment="1">
      <alignment horizontal="center" vertical="center" shrinkToFit="1"/>
    </xf>
    <xf numFmtId="0" fontId="24" fillId="0" borderId="175" xfId="0" applyFont="1" applyBorder="1" applyAlignment="1">
      <alignment horizontal="center" vertical="center" shrinkToFit="1"/>
    </xf>
    <xf numFmtId="0" fontId="24" fillId="0" borderId="177" xfId="0" applyFont="1" applyBorder="1" applyAlignment="1">
      <alignment horizontal="center" vertical="center" shrinkToFit="1"/>
    </xf>
    <xf numFmtId="0" fontId="24" fillId="0" borderId="192" xfId="0" applyFont="1" applyBorder="1" applyAlignment="1">
      <alignment horizontal="center" vertical="center" shrinkToFit="1"/>
    </xf>
    <xf numFmtId="0" fontId="24" fillId="0" borderId="199" xfId="0" applyFont="1" applyBorder="1" applyAlignment="1">
      <alignment horizontal="center" vertical="center" shrinkToFit="1"/>
    </xf>
    <xf numFmtId="0" fontId="24" fillId="31" borderId="167" xfId="0" applyFont="1" applyFill="1" applyBorder="1" applyAlignment="1">
      <alignment horizontal="center" vertical="center" shrinkToFit="1"/>
    </xf>
    <xf numFmtId="0" fontId="24" fillId="31" borderId="168" xfId="0" applyFont="1" applyFill="1" applyBorder="1" applyAlignment="1">
      <alignment horizontal="center" vertical="center" shrinkToFit="1"/>
    </xf>
    <xf numFmtId="0" fontId="24" fillId="31" borderId="166" xfId="0" applyFont="1" applyFill="1" applyBorder="1" applyAlignment="1">
      <alignment horizontal="center" vertical="center" shrinkToFit="1"/>
    </xf>
    <xf numFmtId="0" fontId="24" fillId="0" borderId="181" xfId="0" applyFont="1" applyBorder="1" applyAlignment="1">
      <alignment horizontal="center" vertical="center" shrinkToFit="1"/>
    </xf>
    <xf numFmtId="0" fontId="24" fillId="0" borderId="183" xfId="0" applyFont="1" applyBorder="1" applyAlignment="1">
      <alignment horizontal="center" vertical="center" shrinkToFit="1"/>
    </xf>
    <xf numFmtId="0" fontId="24" fillId="31" borderId="169" xfId="0" applyFont="1" applyFill="1" applyBorder="1" applyAlignment="1">
      <alignment horizontal="center" vertical="center" shrinkToFit="1"/>
    </xf>
    <xf numFmtId="0" fontId="24" fillId="31" borderId="161" xfId="0" applyFont="1" applyFill="1" applyBorder="1" applyAlignment="1">
      <alignment horizontal="center" vertical="center"/>
    </xf>
    <xf numFmtId="0" fontId="0" fillId="0" borderId="171" xfId="0" applyFont="1" applyBorder="1" applyAlignment="1">
      <alignment horizontal="center" vertical="center"/>
    </xf>
    <xf numFmtId="0" fontId="0" fillId="0" borderId="172" xfId="0" applyFont="1" applyBorder="1" applyAlignment="1">
      <alignment horizontal="center" vertical="center"/>
    </xf>
    <xf numFmtId="0" fontId="0" fillId="0" borderId="162" xfId="0" applyFont="1" applyBorder="1" applyAlignment="1">
      <alignment horizontal="center" vertical="center" wrapText="1"/>
    </xf>
    <xf numFmtId="0" fontId="0" fillId="0" borderId="161" xfId="0" applyFont="1" applyBorder="1" applyAlignment="1">
      <alignment horizontal="center" vertical="center"/>
    </xf>
    <xf numFmtId="0" fontId="0" fillId="0" borderId="153" xfId="0" applyFont="1" applyBorder="1" applyAlignment="1">
      <alignment horizontal="center" vertical="center"/>
    </xf>
    <xf numFmtId="0" fontId="0" fillId="0" borderId="152" xfId="0" applyFont="1" applyBorder="1" applyAlignment="1">
      <alignment horizontal="center" vertical="center"/>
    </xf>
    <xf numFmtId="0" fontId="0" fillId="0" borderId="167" xfId="0" applyFont="1" applyBorder="1" applyAlignment="1">
      <alignment horizontal="center" vertical="center"/>
    </xf>
    <xf numFmtId="0" fontId="0" fillId="0" borderId="166" xfId="0" applyFont="1" applyBorder="1" applyAlignment="1">
      <alignment horizontal="center" vertical="center"/>
    </xf>
    <xf numFmtId="58" fontId="0" fillId="31" borderId="162" xfId="0" applyNumberFormat="1" applyFont="1" applyFill="1" applyBorder="1" applyAlignment="1">
      <alignment horizontal="center" vertical="center"/>
    </xf>
    <xf numFmtId="58" fontId="0" fillId="31" borderId="163" xfId="0" applyNumberFormat="1" applyFont="1" applyFill="1" applyBorder="1" applyAlignment="1">
      <alignment horizontal="center" vertical="center"/>
    </xf>
    <xf numFmtId="58" fontId="0" fillId="31" borderId="153" xfId="0" applyNumberFormat="1" applyFont="1" applyFill="1" applyBorder="1" applyAlignment="1">
      <alignment horizontal="center" vertical="center"/>
    </xf>
    <xf numFmtId="58" fontId="0" fillId="31" borderId="0" xfId="0" applyNumberFormat="1" applyFont="1" applyFill="1" applyBorder="1" applyAlignment="1">
      <alignment horizontal="center" vertical="center"/>
    </xf>
    <xf numFmtId="58" fontId="0" fillId="31" borderId="167" xfId="0" applyNumberFormat="1" applyFont="1" applyFill="1" applyBorder="1" applyAlignment="1">
      <alignment horizontal="center" vertical="center"/>
    </xf>
    <xf numFmtId="58" fontId="0" fillId="31" borderId="168" xfId="0" applyNumberFormat="1" applyFont="1" applyFill="1" applyBorder="1" applyAlignment="1">
      <alignment horizontal="center" vertical="center"/>
    </xf>
    <xf numFmtId="0" fontId="0" fillId="0" borderId="157" xfId="0" applyFont="1" applyBorder="1" applyAlignment="1">
      <alignment horizontal="right" vertical="center" wrapText="1"/>
    </xf>
    <xf numFmtId="0" fontId="0" fillId="0" borderId="158" xfId="0" applyFont="1" applyBorder="1" applyAlignment="1">
      <alignment horizontal="right" vertical="center" wrapText="1"/>
    </xf>
    <xf numFmtId="0" fontId="0" fillId="31" borderId="158" xfId="0" applyFont="1" applyFill="1" applyBorder="1" applyAlignment="1">
      <alignment horizontal="left" vertical="center" indent="1"/>
    </xf>
    <xf numFmtId="0" fontId="0" fillId="31" borderId="159" xfId="0" applyFont="1" applyFill="1" applyBorder="1" applyAlignment="1">
      <alignment horizontal="left" vertical="center" indent="1"/>
    </xf>
    <xf numFmtId="0" fontId="0" fillId="0" borderId="160" xfId="0" applyFont="1" applyBorder="1" applyAlignment="1">
      <alignment horizontal="center" vertical="center" wrapText="1"/>
    </xf>
    <xf numFmtId="0" fontId="0" fillId="0" borderId="161" xfId="0" applyFont="1" applyBorder="1" applyAlignment="1">
      <alignment horizontal="center" vertical="center" wrapText="1"/>
    </xf>
    <xf numFmtId="0" fontId="0" fillId="0" borderId="151" xfId="0" applyFont="1" applyBorder="1" applyAlignment="1">
      <alignment horizontal="center" vertical="center" wrapText="1"/>
    </xf>
    <xf numFmtId="0" fontId="0" fillId="0" borderId="152" xfId="0" applyFont="1" applyBorder="1" applyAlignment="1">
      <alignment horizontal="center" vertical="center" wrapText="1"/>
    </xf>
    <xf numFmtId="0" fontId="0" fillId="0" borderId="155" xfId="0" applyFont="1" applyBorder="1" applyAlignment="1">
      <alignment horizontal="center" vertical="center" wrapText="1"/>
    </xf>
    <xf numFmtId="0" fontId="0" fillId="0" borderId="156" xfId="0" applyFont="1" applyBorder="1" applyAlignment="1">
      <alignment horizontal="center" vertical="center" wrapText="1"/>
    </xf>
    <xf numFmtId="0" fontId="0" fillId="31" borderId="162" xfId="0" applyFont="1" applyFill="1" applyBorder="1" applyAlignment="1">
      <alignment horizontal="left" vertical="center" wrapText="1" indent="1"/>
    </xf>
    <xf numFmtId="0" fontId="0" fillId="31" borderId="163" xfId="0" applyFont="1" applyFill="1" applyBorder="1" applyAlignment="1">
      <alignment horizontal="left" vertical="center" wrapText="1" indent="1"/>
    </xf>
    <xf numFmtId="0" fontId="0" fillId="31" borderId="164" xfId="0" applyFont="1" applyFill="1" applyBorder="1" applyAlignment="1">
      <alignment horizontal="left" vertical="center" wrapText="1" indent="1"/>
    </xf>
    <xf numFmtId="0" fontId="0" fillId="31" borderId="153" xfId="0" applyFont="1" applyFill="1" applyBorder="1" applyAlignment="1">
      <alignment horizontal="left" vertical="center" wrapText="1" indent="1"/>
    </xf>
    <xf numFmtId="0" fontId="0" fillId="31" borderId="0" xfId="0" applyFont="1" applyFill="1" applyBorder="1" applyAlignment="1">
      <alignment horizontal="left" vertical="center" wrapText="1" indent="1"/>
    </xf>
    <xf numFmtId="0" fontId="0" fillId="31" borderId="154" xfId="0" applyFont="1" applyFill="1" applyBorder="1" applyAlignment="1">
      <alignment horizontal="left" vertical="center" wrapText="1" indent="1"/>
    </xf>
    <xf numFmtId="0" fontId="0" fillId="0" borderId="163" xfId="0" applyFont="1" applyBorder="1" applyAlignment="1">
      <alignment horizontal="center" vertical="center" wrapText="1"/>
    </xf>
    <xf numFmtId="0" fontId="0" fillId="0" borderId="153" xfId="0" applyFont="1" applyBorder="1" applyAlignment="1">
      <alignment horizontal="center" vertical="center" wrapText="1"/>
    </xf>
    <xf numFmtId="0" fontId="0" fillId="0" borderId="0" xfId="0" applyFont="1" applyBorder="1" applyAlignment="1">
      <alignment horizontal="center" vertical="center" wrapText="1"/>
    </xf>
    <xf numFmtId="0" fontId="0" fillId="31" borderId="163" xfId="0" applyFont="1" applyFill="1" applyBorder="1" applyAlignment="1">
      <alignment horizontal="center" vertical="center" wrapText="1"/>
    </xf>
    <xf numFmtId="0" fontId="0" fillId="31" borderId="164" xfId="0" applyFont="1" applyFill="1" applyBorder="1" applyAlignment="1">
      <alignment horizontal="center" vertical="center" wrapText="1"/>
    </xf>
    <xf numFmtId="0" fontId="0" fillId="31" borderId="0" xfId="0" applyFont="1" applyFill="1" applyBorder="1" applyAlignment="1">
      <alignment horizontal="center" vertical="center" wrapText="1"/>
    </xf>
    <xf numFmtId="0" fontId="0" fillId="31" borderId="154" xfId="0" applyFont="1" applyFill="1" applyBorder="1" applyAlignment="1">
      <alignment horizontal="center" vertical="center" wrapText="1"/>
    </xf>
    <xf numFmtId="0" fontId="0" fillId="31" borderId="158" xfId="0" applyFont="1" applyFill="1" applyBorder="1" applyAlignment="1">
      <alignment horizontal="center" vertical="center"/>
    </xf>
    <xf numFmtId="0" fontId="25" fillId="31" borderId="196" xfId="0" applyFont="1" applyFill="1" applyBorder="1" applyAlignment="1">
      <alignment horizontal="center" vertical="center"/>
    </xf>
    <xf numFmtId="0" fontId="25" fillId="31" borderId="199" xfId="0" applyFont="1" applyFill="1" applyBorder="1" applyAlignment="1">
      <alignment horizontal="center" vertical="center"/>
    </xf>
    <xf numFmtId="0" fontId="0" fillId="31" borderId="164" xfId="0" applyFont="1" applyFill="1" applyBorder="1" applyAlignment="1">
      <alignment horizontal="center" vertical="center" shrinkToFit="1"/>
    </xf>
    <xf numFmtId="0" fontId="0" fillId="31" borderId="158" xfId="0" applyFont="1" applyFill="1" applyBorder="1" applyAlignment="1">
      <alignment horizontal="center" vertical="center" shrinkToFit="1"/>
    </xf>
    <xf numFmtId="0" fontId="0" fillId="31" borderId="159" xfId="0" applyFont="1" applyFill="1" applyBorder="1" applyAlignment="1">
      <alignment horizontal="center" vertical="center" shrinkToFit="1"/>
    </xf>
    <xf numFmtId="0" fontId="0" fillId="31" borderId="162" xfId="0" applyNumberFormat="1" applyFont="1" applyFill="1" applyBorder="1" applyAlignment="1">
      <alignment horizontal="center" vertical="center" shrinkToFit="1"/>
    </xf>
    <xf numFmtId="0" fontId="0" fillId="31" borderId="161" xfId="0" applyNumberFormat="1" applyFont="1" applyFill="1" applyBorder="1" applyAlignment="1">
      <alignment horizontal="center" vertical="center" shrinkToFit="1"/>
    </xf>
    <xf numFmtId="0" fontId="0" fillId="31" borderId="167" xfId="0" applyNumberFormat="1" applyFont="1" applyFill="1" applyBorder="1" applyAlignment="1">
      <alignment horizontal="center" vertical="center" shrinkToFit="1"/>
    </xf>
    <xf numFmtId="0" fontId="0" fillId="31" borderId="166" xfId="0" applyNumberFormat="1" applyFont="1" applyFill="1" applyBorder="1" applyAlignment="1">
      <alignment horizontal="center" vertical="center" shrinkToFit="1"/>
    </xf>
    <xf numFmtId="58" fontId="0" fillId="31" borderId="152" xfId="0" applyNumberFormat="1" applyFont="1" applyFill="1" applyBorder="1" applyAlignment="1">
      <alignment horizontal="center" vertical="center"/>
    </xf>
    <xf numFmtId="58" fontId="0" fillId="31" borderId="166" xfId="0" applyNumberFormat="1" applyFont="1" applyFill="1" applyBorder="1" applyAlignment="1">
      <alignment horizontal="center" vertical="center"/>
    </xf>
    <xf numFmtId="0" fontId="0" fillId="0" borderId="170" xfId="0" applyFont="1" applyBorder="1" applyAlignment="1">
      <alignment horizontal="center" vertical="center" wrapText="1"/>
    </xf>
    <xf numFmtId="0" fontId="0" fillId="0" borderId="171" xfId="0" applyFont="1" applyBorder="1" applyAlignment="1">
      <alignment horizontal="center" vertical="center" wrapText="1"/>
    </xf>
    <xf numFmtId="0" fontId="0" fillId="0" borderId="173" xfId="0" applyFont="1" applyBorder="1" applyAlignment="1">
      <alignment horizontal="center" vertical="center" wrapText="1"/>
    </xf>
    <xf numFmtId="0" fontId="0" fillId="0" borderId="174" xfId="0" applyFont="1" applyBorder="1" applyAlignment="1">
      <alignment horizontal="center" vertical="center" wrapText="1"/>
    </xf>
    <xf numFmtId="0" fontId="0" fillId="0" borderId="179" xfId="0" applyFont="1" applyBorder="1" applyAlignment="1">
      <alignment horizontal="center" vertical="center" wrapText="1"/>
    </xf>
    <xf numFmtId="0" fontId="0" fillId="0" borderId="180" xfId="0" applyFont="1" applyBorder="1" applyAlignment="1">
      <alignment horizontal="center" vertical="center" wrapText="1"/>
    </xf>
    <xf numFmtId="0" fontId="25" fillId="0" borderId="160" xfId="0" applyFont="1" applyBorder="1" applyAlignment="1">
      <alignment horizontal="center" vertical="center"/>
    </xf>
    <xf numFmtId="0" fontId="25" fillId="0" borderId="163" xfId="0" applyFont="1" applyBorder="1" applyAlignment="1">
      <alignment horizontal="center" vertical="center"/>
    </xf>
    <xf numFmtId="0" fontId="25" fillId="0" borderId="161" xfId="0" applyFont="1" applyBorder="1" applyAlignment="1">
      <alignment horizontal="center" vertical="center"/>
    </xf>
    <xf numFmtId="0" fontId="25" fillId="0" borderId="151" xfId="0" applyFont="1" applyBorder="1" applyAlignment="1">
      <alignment horizontal="center" vertical="center"/>
    </xf>
    <xf numFmtId="0" fontId="25" fillId="0" borderId="0" xfId="0" applyFont="1" applyBorder="1" applyAlignment="1">
      <alignment horizontal="center" vertical="center"/>
    </xf>
    <xf numFmtId="0" fontId="25" fillId="0" borderId="152" xfId="0" applyFont="1" applyBorder="1" applyAlignment="1">
      <alignment horizontal="center" vertical="center"/>
    </xf>
    <xf numFmtId="0" fontId="24" fillId="31" borderId="192" xfId="0" applyFont="1" applyFill="1" applyBorder="1" applyAlignment="1">
      <alignment horizontal="center" vertical="center" shrinkToFit="1"/>
    </xf>
    <xf numFmtId="0" fontId="25" fillId="0" borderId="162" xfId="0" applyFont="1" applyBorder="1" applyAlignment="1">
      <alignment horizontal="center" vertical="center"/>
    </xf>
    <xf numFmtId="0" fontId="25" fillId="0" borderId="167" xfId="0" applyFont="1" applyBorder="1" applyAlignment="1">
      <alignment horizontal="center" vertical="center"/>
    </xf>
    <xf numFmtId="0" fontId="25" fillId="0" borderId="166" xfId="0" applyFont="1" applyBorder="1" applyAlignment="1">
      <alignment horizontal="center" vertical="center"/>
    </xf>
    <xf numFmtId="0" fontId="0" fillId="31" borderId="162" xfId="0" applyFont="1" applyFill="1" applyBorder="1" applyAlignment="1">
      <alignment horizontal="center" vertical="center" shrinkToFit="1"/>
    </xf>
    <xf numFmtId="0" fontId="0" fillId="31" borderId="167" xfId="0" applyFont="1" applyFill="1" applyBorder="1" applyAlignment="1">
      <alignment horizontal="center" vertical="center" shrinkToFit="1"/>
    </xf>
    <xf numFmtId="0" fontId="0" fillId="31" borderId="168" xfId="0" applyFont="1" applyFill="1" applyBorder="1" applyAlignment="1">
      <alignment horizontal="center" vertical="center" shrinkToFit="1"/>
    </xf>
    <xf numFmtId="0" fontId="0" fillId="31" borderId="169" xfId="0" applyFont="1" applyFill="1" applyBorder="1" applyAlignment="1">
      <alignment horizontal="center" vertical="center" shrinkToFit="1"/>
    </xf>
    <xf numFmtId="0" fontId="25" fillId="31" borderId="197" xfId="0" applyFont="1" applyFill="1" applyBorder="1" applyAlignment="1">
      <alignment horizontal="center" vertical="center"/>
    </xf>
    <xf numFmtId="0" fontId="25" fillId="31" borderId="200" xfId="0" applyFont="1" applyFill="1" applyBorder="1" applyAlignment="1">
      <alignment horizontal="center" vertical="center"/>
    </xf>
    <xf numFmtId="0" fontId="25" fillId="0" borderId="175" xfId="0" applyFont="1" applyBorder="1" applyAlignment="1">
      <alignment horizontal="center" vertical="center"/>
    </xf>
    <xf numFmtId="0" fontId="25" fillId="0" borderId="177" xfId="0" applyFont="1" applyBorder="1" applyAlignment="1">
      <alignment horizontal="center" vertical="center"/>
    </xf>
    <xf numFmtId="0" fontId="0" fillId="31" borderId="157" xfId="0" applyFont="1" applyFill="1" applyBorder="1" applyAlignment="1">
      <alignment horizontal="center" vertical="center" shrinkToFit="1"/>
    </xf>
    <xf numFmtId="0" fontId="25" fillId="0" borderId="190" xfId="0" applyFont="1" applyBorder="1" applyAlignment="1">
      <alignment horizontal="center" vertical="center"/>
    </xf>
    <xf numFmtId="0" fontId="25" fillId="0" borderId="176" xfId="0" applyFont="1" applyBorder="1" applyAlignment="1">
      <alignment horizontal="center" vertical="center"/>
    </xf>
    <xf numFmtId="0" fontId="0" fillId="31" borderId="175" xfId="0" applyFont="1" applyFill="1" applyBorder="1" applyAlignment="1">
      <alignment horizontal="center" vertical="center" shrinkToFit="1"/>
    </xf>
    <xf numFmtId="0" fontId="0" fillId="31" borderId="176" xfId="0" applyFont="1" applyFill="1" applyBorder="1" applyAlignment="1">
      <alignment horizontal="center" vertical="center" shrinkToFit="1"/>
    </xf>
    <xf numFmtId="0" fontId="0" fillId="31" borderId="191" xfId="0" applyFont="1" applyFill="1" applyBorder="1" applyAlignment="1">
      <alignment horizontal="center" vertical="center" shrinkToFit="1"/>
    </xf>
    <xf numFmtId="0" fontId="0" fillId="31" borderId="185" xfId="0" applyFont="1" applyFill="1" applyBorder="1" applyAlignment="1">
      <alignment horizontal="center" vertical="center" shrinkToFit="1"/>
    </xf>
    <xf numFmtId="0" fontId="0" fillId="31" borderId="186" xfId="0" applyFont="1" applyFill="1" applyBorder="1" applyAlignment="1">
      <alignment horizontal="center" vertical="center" shrinkToFit="1"/>
    </xf>
    <xf numFmtId="0" fontId="0" fillId="31" borderId="187" xfId="0" applyFont="1" applyFill="1" applyBorder="1" applyAlignment="1">
      <alignment horizontal="center" vertical="center" shrinkToFit="1"/>
    </xf>
    <xf numFmtId="0" fontId="25" fillId="0" borderId="162" xfId="0" applyFont="1" applyBorder="1" applyAlignment="1">
      <alignment horizontal="center" vertical="center" wrapText="1"/>
    </xf>
    <xf numFmtId="0" fontId="25" fillId="0" borderId="161" xfId="0" applyFont="1" applyBorder="1" applyAlignment="1">
      <alignment horizontal="center" vertical="center" wrapText="1"/>
    </xf>
    <xf numFmtId="0" fontId="25" fillId="0" borderId="157" xfId="0" applyFont="1" applyBorder="1" applyAlignment="1">
      <alignment horizontal="center" vertical="center" wrapText="1"/>
    </xf>
    <xf numFmtId="0" fontId="25" fillId="0" borderId="156" xfId="0" applyFont="1" applyBorder="1" applyAlignment="1">
      <alignment horizontal="center" vertical="center" wrapText="1"/>
    </xf>
    <xf numFmtId="0" fontId="25" fillId="0" borderId="146" xfId="0" applyFont="1" applyBorder="1" applyAlignment="1">
      <alignment horizontal="center" vertical="center"/>
    </xf>
    <xf numFmtId="0" fontId="25" fillId="0" borderId="149" xfId="0" applyFont="1" applyBorder="1" applyAlignment="1">
      <alignment horizontal="center" vertical="center"/>
    </xf>
    <xf numFmtId="0" fontId="25" fillId="0" borderId="147" xfId="0" applyFont="1" applyBorder="1" applyAlignment="1">
      <alignment horizontal="center" vertical="center"/>
    </xf>
    <xf numFmtId="0" fontId="0" fillId="31" borderId="148" xfId="0" applyFont="1" applyFill="1" applyBorder="1" applyAlignment="1">
      <alignment horizontal="center" vertical="center" shrinkToFit="1"/>
    </xf>
    <xf numFmtId="0" fontId="0" fillId="31" borderId="149" xfId="0" applyFont="1" applyFill="1" applyBorder="1" applyAlignment="1">
      <alignment horizontal="center" vertical="center" shrinkToFit="1"/>
    </xf>
    <xf numFmtId="0" fontId="0" fillId="31" borderId="150" xfId="0" applyFont="1" applyFill="1" applyBorder="1" applyAlignment="1">
      <alignment horizontal="center" vertical="center" shrinkToFit="1"/>
    </xf>
    <xf numFmtId="0" fontId="25" fillId="0" borderId="188" xfId="0" applyFont="1" applyBorder="1" applyAlignment="1">
      <alignment horizontal="center" vertical="center"/>
    </xf>
    <xf numFmtId="0" fontId="25" fillId="0" borderId="186" xfId="0" applyFont="1" applyBorder="1" applyAlignment="1">
      <alignment horizontal="center" vertical="center"/>
    </xf>
    <xf numFmtId="0" fontId="25" fillId="0" borderId="189" xfId="0" applyFont="1" applyBorder="1" applyAlignment="1">
      <alignment horizontal="center" vertical="center"/>
    </xf>
    <xf numFmtId="0" fontId="0" fillId="31" borderId="163" xfId="0" applyNumberFormat="1" applyFont="1" applyFill="1" applyBorder="1" applyAlignment="1">
      <alignment horizontal="center" vertical="center" shrinkToFit="1"/>
    </xf>
    <xf numFmtId="0" fontId="0" fillId="31" borderId="168" xfId="0" applyNumberFormat="1" applyFont="1" applyFill="1" applyBorder="1" applyAlignment="1">
      <alignment horizontal="center" vertical="center" shrinkToFit="1"/>
    </xf>
    <xf numFmtId="0" fontId="0" fillId="31" borderId="174" xfId="0" applyFont="1" applyFill="1" applyBorder="1" applyAlignment="1">
      <alignment horizontal="center" vertical="center"/>
    </xf>
    <xf numFmtId="0" fontId="0" fillId="31" borderId="164" xfId="0" applyNumberFormat="1" applyFont="1" applyFill="1" applyBorder="1" applyAlignment="1">
      <alignment horizontal="center" vertical="center" shrinkToFit="1"/>
    </xf>
    <xf numFmtId="0" fontId="0" fillId="31" borderId="169" xfId="0" applyNumberFormat="1" applyFont="1" applyFill="1" applyBorder="1" applyAlignment="1">
      <alignment horizontal="center" vertical="center" shrinkToFit="1"/>
    </xf>
    <xf numFmtId="0" fontId="0" fillId="0" borderId="175" xfId="0" applyFont="1" applyBorder="1" applyAlignment="1">
      <alignment horizontal="center" vertical="center"/>
    </xf>
    <xf numFmtId="0" fontId="0" fillId="0" borderId="177" xfId="0" applyFont="1" applyBorder="1" applyAlignment="1">
      <alignment horizontal="center" vertical="center"/>
    </xf>
    <xf numFmtId="0" fontId="0" fillId="31" borderId="178" xfId="0" applyFont="1" applyFill="1" applyBorder="1" applyAlignment="1">
      <alignment horizontal="center" vertical="center"/>
    </xf>
    <xf numFmtId="0" fontId="0" fillId="0" borderId="174" xfId="0" applyFont="1" applyBorder="1" applyAlignment="1">
      <alignment horizontal="center" vertical="center"/>
    </xf>
    <xf numFmtId="0" fontId="0" fillId="0" borderId="178" xfId="0" applyFont="1" applyBorder="1" applyAlignment="1">
      <alignment horizontal="center" vertical="center"/>
    </xf>
    <xf numFmtId="0" fontId="0" fillId="31" borderId="176" xfId="0" applyFont="1" applyFill="1" applyBorder="1" applyAlignment="1">
      <alignment horizontal="center" vertical="center"/>
    </xf>
    <xf numFmtId="0" fontId="0" fillId="31" borderId="182" xfId="0" applyFont="1" applyFill="1" applyBorder="1" applyAlignment="1">
      <alignment horizontal="center" vertical="center"/>
    </xf>
    <xf numFmtId="0" fontId="0" fillId="0" borderId="183" xfId="0" applyFont="1" applyBorder="1" applyAlignment="1">
      <alignment horizontal="center" vertical="center"/>
    </xf>
    <xf numFmtId="58" fontId="0" fillId="31" borderId="174" xfId="0" applyNumberFormat="1" applyFont="1" applyFill="1" applyBorder="1" applyAlignment="1">
      <alignment horizontal="center" vertical="center"/>
    </xf>
    <xf numFmtId="58" fontId="0" fillId="31" borderId="178" xfId="0" applyNumberFormat="1" applyFont="1" applyFill="1" applyBorder="1" applyAlignment="1">
      <alignment horizontal="center" vertical="center"/>
    </xf>
    <xf numFmtId="58" fontId="0" fillId="31" borderId="180" xfId="0" applyNumberFormat="1" applyFont="1" applyFill="1" applyBorder="1" applyAlignment="1">
      <alignment horizontal="center" vertical="center"/>
    </xf>
    <xf numFmtId="58" fontId="0" fillId="31" borderId="184" xfId="0" applyNumberFormat="1" applyFont="1" applyFill="1" applyBorder="1" applyAlignment="1">
      <alignment horizontal="center" vertical="center"/>
    </xf>
    <xf numFmtId="0" fontId="0" fillId="31" borderId="180" xfId="0" applyFont="1" applyFill="1" applyBorder="1" applyAlignment="1">
      <alignment horizontal="center" vertical="center"/>
    </xf>
    <xf numFmtId="0" fontId="0" fillId="31" borderId="175" xfId="0" applyFont="1" applyFill="1" applyBorder="1" applyAlignment="1">
      <alignment horizontal="center" vertical="center"/>
    </xf>
    <xf numFmtId="0" fontId="0" fillId="31" borderId="181" xfId="0" applyFont="1" applyFill="1" applyBorder="1" applyAlignment="1">
      <alignment horizontal="center" vertical="center"/>
    </xf>
    <xf numFmtId="0" fontId="0" fillId="0" borderId="176" xfId="0" applyFont="1" applyBorder="1" applyAlignment="1">
      <alignment horizontal="center" vertical="center"/>
    </xf>
    <xf numFmtId="0" fontId="0" fillId="0" borderId="182" xfId="0" applyFont="1" applyBorder="1" applyAlignment="1">
      <alignment horizontal="center" vertical="center"/>
    </xf>
    <xf numFmtId="0" fontId="0" fillId="0" borderId="146" xfId="0" applyFont="1" applyBorder="1" applyAlignment="1">
      <alignment horizontal="center" vertical="center" wrapText="1"/>
    </xf>
    <xf numFmtId="0" fontId="0" fillId="0" borderId="147"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31" borderId="148" xfId="0" applyFont="1" applyFill="1" applyBorder="1" applyAlignment="1">
      <alignment horizontal="left" vertical="center" indent="1"/>
    </xf>
    <xf numFmtId="0" fontId="0" fillId="31" borderId="149" xfId="0" applyFont="1" applyFill="1" applyBorder="1" applyAlignment="1">
      <alignment horizontal="left" vertical="center" indent="1"/>
    </xf>
    <xf numFmtId="0" fontId="0" fillId="31" borderId="153" xfId="0" applyFont="1" applyFill="1" applyBorder="1" applyAlignment="1">
      <alignment horizontal="left" vertical="center" indent="1"/>
    </xf>
    <xf numFmtId="0" fontId="0" fillId="31" borderId="0" xfId="0" applyFont="1" applyFill="1" applyBorder="1" applyAlignment="1">
      <alignment horizontal="left" vertical="center" indent="1"/>
    </xf>
    <xf numFmtId="0" fontId="0" fillId="31" borderId="157" xfId="0" applyFont="1" applyFill="1" applyBorder="1" applyAlignment="1">
      <alignment horizontal="left" vertical="center" indent="1"/>
    </xf>
    <xf numFmtId="0" fontId="0" fillId="0" borderId="148" xfId="0" applyFont="1" applyBorder="1" applyAlignment="1">
      <alignment horizontal="center" vertical="center"/>
    </xf>
    <xf numFmtId="0" fontId="0" fillId="0" borderId="157" xfId="0" applyFont="1" applyBorder="1" applyAlignment="1">
      <alignment horizontal="center" vertical="center"/>
    </xf>
    <xf numFmtId="0" fontId="0" fillId="31" borderId="148" xfId="0" applyFont="1" applyFill="1" applyBorder="1" applyAlignment="1">
      <alignment horizontal="center" vertical="center"/>
    </xf>
    <xf numFmtId="0" fontId="0" fillId="31" borderId="149" xfId="0" applyFont="1" applyFill="1" applyBorder="1" applyAlignment="1">
      <alignment horizontal="center" vertical="center"/>
    </xf>
    <xf numFmtId="0" fontId="0" fillId="31" borderId="150" xfId="0" applyFont="1" applyFill="1" applyBorder="1" applyAlignment="1">
      <alignment horizontal="center" vertical="center"/>
    </xf>
    <xf numFmtId="0" fontId="0" fillId="31" borderId="153" xfId="0" applyFont="1" applyFill="1" applyBorder="1" applyAlignment="1">
      <alignment horizontal="center" vertical="center"/>
    </xf>
    <xf numFmtId="0" fontId="0" fillId="31" borderId="0" xfId="0" applyFont="1" applyFill="1" applyBorder="1" applyAlignment="1">
      <alignment horizontal="center" vertical="center"/>
    </xf>
    <xf numFmtId="0" fontId="0" fillId="31" borderId="154" xfId="0" applyFont="1" applyFill="1" applyBorder="1" applyAlignment="1">
      <alignment horizontal="center" vertical="center"/>
    </xf>
    <xf numFmtId="0" fontId="0" fillId="31" borderId="157" xfId="0" applyFont="1" applyFill="1" applyBorder="1" applyAlignment="1">
      <alignment horizontal="center" vertical="center"/>
    </xf>
    <xf numFmtId="0" fontId="0" fillId="31" borderId="159" xfId="0" applyFont="1" applyFill="1" applyBorder="1" applyAlignment="1">
      <alignment horizontal="center" vertical="center"/>
    </xf>
    <xf numFmtId="0" fontId="0" fillId="0" borderId="160" xfId="0" applyFont="1" applyBorder="1" applyAlignment="1">
      <alignment horizontal="center" vertical="center"/>
    </xf>
    <xf numFmtId="58" fontId="0" fillId="31" borderId="161" xfId="0" applyNumberFormat="1" applyFont="1" applyFill="1" applyBorder="1" applyAlignment="1">
      <alignment horizontal="center" vertical="center"/>
    </xf>
    <xf numFmtId="58" fontId="0" fillId="31" borderId="157" xfId="0" applyNumberFormat="1" applyFont="1" applyFill="1" applyBorder="1" applyAlignment="1">
      <alignment horizontal="center" vertical="center"/>
    </xf>
    <xf numFmtId="58" fontId="0" fillId="31" borderId="158" xfId="0" applyNumberFormat="1" applyFont="1" applyFill="1" applyBorder="1" applyAlignment="1">
      <alignment horizontal="center" vertical="center"/>
    </xf>
    <xf numFmtId="58" fontId="0" fillId="31" borderId="156" xfId="0" applyNumberFormat="1" applyFont="1" applyFill="1" applyBorder="1" applyAlignment="1">
      <alignment horizontal="center" vertical="center"/>
    </xf>
    <xf numFmtId="0" fontId="24" fillId="31" borderId="174" xfId="0" applyFont="1" applyFill="1" applyBorder="1" applyAlignment="1">
      <alignment horizontal="center" vertical="center" wrapText="1"/>
    </xf>
    <xf numFmtId="0" fontId="20" fillId="0" borderId="43" xfId="0" applyFont="1" applyBorder="1" applyAlignment="1">
      <alignment horizontal="center" vertical="center"/>
    </xf>
    <xf numFmtId="0" fontId="0" fillId="31" borderId="61" xfId="0" applyNumberFormat="1" applyFont="1" applyFill="1" applyBorder="1" applyAlignment="1">
      <alignment horizontal="center" vertical="center" textRotation="255" shrinkToFit="1"/>
    </xf>
    <xf numFmtId="0" fontId="0" fillId="0" borderId="62" xfId="0" applyFont="1" applyBorder="1" applyAlignment="1">
      <alignment horizontal="distributed" vertical="center" indent="1"/>
    </xf>
    <xf numFmtId="0" fontId="0" fillId="31" borderId="63" xfId="0" applyFill="1" applyBorder="1" applyAlignment="1">
      <alignment horizontal="center" vertical="center" shrinkToFit="1"/>
    </xf>
    <xf numFmtId="0" fontId="0" fillId="0" borderId="17" xfId="0" applyFont="1" applyBorder="1" applyAlignment="1">
      <alignment horizontal="distributed" vertical="center" indent="1"/>
    </xf>
    <xf numFmtId="0" fontId="0" fillId="31" borderId="18" xfId="0" applyFill="1" applyBorder="1" applyAlignment="1">
      <alignment horizontal="center" vertical="center" shrinkToFit="1"/>
    </xf>
    <xf numFmtId="0" fontId="0" fillId="0" borderId="20" xfId="0" applyFont="1" applyBorder="1" applyAlignment="1">
      <alignment horizontal="distributed" vertical="center" indent="1"/>
    </xf>
    <xf numFmtId="0" fontId="0" fillId="0" borderId="22" xfId="0" applyFont="1" applyBorder="1" applyAlignment="1">
      <alignment horizontal="center" vertical="center"/>
    </xf>
    <xf numFmtId="191" fontId="0" fillId="31" borderId="64" xfId="0" applyNumberFormat="1" applyFont="1" applyFill="1" applyBorder="1" applyAlignment="1">
      <alignment horizontal="center" vertical="center" shrinkToFit="1"/>
    </xf>
    <xf numFmtId="191" fontId="0" fillId="31" borderId="55" xfId="0" applyNumberFormat="1" applyFont="1" applyFill="1" applyBorder="1" applyAlignment="1">
      <alignment horizontal="center" vertical="center" shrinkToFit="1"/>
    </xf>
    <xf numFmtId="192" fontId="0" fillId="33" borderId="61" xfId="0" applyNumberFormat="1" applyFont="1" applyFill="1" applyBorder="1" applyAlignment="1">
      <alignment horizontal="center" vertical="center" textRotation="255" shrinkToFit="1"/>
    </xf>
    <xf numFmtId="0" fontId="0" fillId="33" borderId="62" xfId="0" applyFont="1" applyFill="1" applyBorder="1" applyAlignment="1">
      <alignment horizontal="distributed" vertical="center" indent="1"/>
    </xf>
    <xf numFmtId="0" fontId="0" fillId="33" borderId="63" xfId="0" applyFill="1" applyBorder="1" applyAlignment="1">
      <alignment shrinkToFit="1"/>
    </xf>
    <xf numFmtId="0" fontId="0" fillId="33" borderId="17" xfId="0" applyFont="1" applyFill="1" applyBorder="1" applyAlignment="1">
      <alignment horizontal="distributed" vertical="center" indent="1"/>
    </xf>
    <xf numFmtId="0" fontId="0" fillId="33" borderId="18" xfId="0" applyFill="1" applyBorder="1" applyAlignment="1">
      <alignment shrinkToFit="1"/>
    </xf>
    <xf numFmtId="0" fontId="0" fillId="33" borderId="20" xfId="0" applyFont="1" applyFill="1" applyBorder="1" applyAlignment="1">
      <alignment horizontal="distributed" vertical="center" indent="1"/>
    </xf>
    <xf numFmtId="0" fontId="0" fillId="33" borderId="22" xfId="0" applyFont="1" applyFill="1" applyBorder="1" applyAlignment="1">
      <alignment horizontal="center" vertical="center" shrinkToFit="1"/>
    </xf>
    <xf numFmtId="191" fontId="0" fillId="33" borderId="55" xfId="0" applyNumberFormat="1" applyFont="1" applyFill="1" applyBorder="1" applyAlignment="1">
      <alignment horizontal="center" vertical="center" shrinkToFit="1"/>
    </xf>
    <xf numFmtId="0" fontId="0" fillId="31" borderId="0" xfId="0" applyFill="1" applyBorder="1" applyAlignment="1">
      <alignment horizontal="left" indent="1" shrinkToFit="1"/>
    </xf>
    <xf numFmtId="191" fontId="0" fillId="0" borderId="0" xfId="0" applyNumberFormat="1" applyFont="1" applyBorder="1" applyAlignment="1">
      <alignment horizontal="right"/>
    </xf>
    <xf numFmtId="0" fontId="0" fillId="31" borderId="0" xfId="0" applyFill="1" applyBorder="1" applyAlignment="1">
      <alignment shrinkToFit="1"/>
    </xf>
    <xf numFmtId="0" fontId="0" fillId="31" borderId="0" xfId="0" applyFill="1" applyAlignment="1">
      <alignment horizontal="left" wrapText="1"/>
    </xf>
    <xf numFmtId="0" fontId="22" fillId="0" borderId="39" xfId="0" applyFont="1" applyBorder="1" applyAlignment="1">
      <alignment horizontal="justify" vertical="center"/>
    </xf>
    <xf numFmtId="0" fontId="0" fillId="33" borderId="20" xfId="0" applyFill="1" applyBorder="1" applyAlignment="1">
      <alignment horizontal="left" indent="1" shrinkToFit="1"/>
    </xf>
    <xf numFmtId="0" fontId="0" fillId="33" borderId="41" xfId="0" applyFill="1" applyBorder="1" applyAlignment="1">
      <alignment horizontal="left" indent="1" shrinkToFit="1"/>
    </xf>
    <xf numFmtId="0" fontId="21" fillId="0" borderId="0" xfId="0" applyFont="1" applyBorder="1" applyAlignment="1">
      <alignment horizontal="center" vertical="center"/>
    </xf>
    <xf numFmtId="0" fontId="89" fillId="0" borderId="0" xfId="0" applyFont="1" applyBorder="1" applyAlignment="1">
      <alignment horizontal="center" vertical="center"/>
    </xf>
    <xf numFmtId="5" fontId="0" fillId="0" borderId="195" xfId="0" applyNumberFormat="1" applyFont="1" applyBorder="1" applyAlignment="1">
      <alignment horizontal="center" vertical="center" textRotation="255" shrinkToFit="1"/>
    </xf>
    <xf numFmtId="0" fontId="0" fillId="0" borderId="203" xfId="0" applyFont="1" applyBorder="1" applyAlignment="1">
      <alignment shrinkToFit="1"/>
    </xf>
    <xf numFmtId="0" fontId="0" fillId="0" borderId="194" xfId="0" applyFont="1" applyBorder="1" applyAlignment="1">
      <alignment shrinkToFit="1"/>
    </xf>
    <xf numFmtId="0" fontId="0" fillId="0" borderId="196" xfId="0" applyFont="1" applyBorder="1" applyAlignment="1">
      <alignment horizontal="center" vertical="center" shrinkToFit="1"/>
    </xf>
    <xf numFmtId="0" fontId="0" fillId="0" borderId="201" xfId="0" applyFont="1" applyBorder="1" applyAlignment="1">
      <alignment horizontal="center" shrinkToFit="1"/>
    </xf>
    <xf numFmtId="0" fontId="0" fillId="0" borderId="201" xfId="0" applyFont="1" applyBorder="1" applyAlignment="1">
      <alignment shrinkToFit="1"/>
    </xf>
    <xf numFmtId="0" fontId="0" fillId="0" borderId="193" xfId="0" applyFont="1" applyBorder="1" applyAlignment="1">
      <alignment shrinkToFit="1"/>
    </xf>
    <xf numFmtId="0" fontId="0" fillId="0" borderId="205" xfId="0" applyFont="1" applyBorder="1" applyAlignment="1">
      <alignment shrinkToFit="1"/>
    </xf>
    <xf numFmtId="0" fontId="0" fillId="0" borderId="149" xfId="0" applyFont="1" applyBorder="1" applyAlignment="1">
      <alignment shrinkToFit="1"/>
    </xf>
    <xf numFmtId="0" fontId="0" fillId="0" borderId="153" xfId="0" applyFont="1" applyBorder="1" applyAlignment="1">
      <alignment shrinkToFit="1"/>
    </xf>
    <xf numFmtId="0" fontId="0" fillId="0" borderId="0" xfId="0" applyFont="1" applyAlignment="1">
      <alignment shrinkToFit="1"/>
    </xf>
    <xf numFmtId="0" fontId="0" fillId="0" borderId="208" xfId="0" applyFont="1" applyBorder="1" applyAlignment="1">
      <alignment shrinkToFit="1"/>
    </xf>
    <xf numFmtId="0" fontId="0" fillId="0" borderId="209" xfId="0" applyFont="1" applyBorder="1" applyAlignment="1">
      <alignment shrinkToFit="1"/>
    </xf>
    <xf numFmtId="0" fontId="38" fillId="31" borderId="158" xfId="0" applyFont="1" applyFill="1" applyBorder="1" applyAlignment="1">
      <alignment horizontal="center" vertical="center"/>
    </xf>
    <xf numFmtId="0" fontId="0" fillId="0" borderId="202" xfId="0" applyFont="1" applyBorder="1" applyAlignment="1">
      <alignment horizontal="center" vertical="center" shrinkToFit="1"/>
    </xf>
    <xf numFmtId="0" fontId="0" fillId="0" borderId="204" xfId="0" applyFont="1" applyBorder="1" applyAlignment="1">
      <alignment horizontal="center" vertical="center" shrinkToFit="1"/>
    </xf>
    <xf numFmtId="0" fontId="0" fillId="0" borderId="206" xfId="0" applyFont="1" applyBorder="1" applyAlignment="1">
      <alignment horizontal="center" vertical="center" shrinkToFit="1"/>
    </xf>
    <xf numFmtId="0" fontId="0" fillId="0" borderId="207" xfId="0" applyFont="1" applyBorder="1" applyAlignment="1">
      <alignment shrinkToFit="1"/>
    </xf>
    <xf numFmtId="0" fontId="0" fillId="0" borderId="212" xfId="0" applyFont="1" applyBorder="1" applyAlignment="1">
      <alignment shrinkToFit="1"/>
    </xf>
    <xf numFmtId="0" fontId="0" fillId="0" borderId="210" xfId="0" applyFont="1" applyBorder="1" applyAlignment="1">
      <alignment horizontal="center" vertical="center" shrinkToFit="1"/>
    </xf>
    <xf numFmtId="0" fontId="0" fillId="0" borderId="213" xfId="0" applyFont="1" applyBorder="1" applyAlignment="1">
      <alignment horizontal="center" vertical="center" shrinkToFit="1"/>
    </xf>
    <xf numFmtId="0" fontId="0" fillId="0" borderId="201" xfId="0" applyFont="1" applyBorder="1" applyAlignment="1">
      <alignment horizontal="center" vertical="center" shrinkToFit="1"/>
    </xf>
    <xf numFmtId="0" fontId="0" fillId="0" borderId="193" xfId="0" applyFont="1" applyBorder="1" applyAlignment="1">
      <alignment horizontal="center" shrinkToFit="1"/>
    </xf>
    <xf numFmtId="0" fontId="0" fillId="0" borderId="211" xfId="0" applyFont="1" applyBorder="1" applyAlignment="1">
      <alignment horizontal="center" vertical="center" shrinkToFit="1"/>
    </xf>
    <xf numFmtId="0" fontId="0" fillId="0" borderId="196" xfId="0" applyFont="1" applyBorder="1" applyAlignment="1">
      <alignment horizontal="center" vertical="center" wrapText="1" shrinkToFit="1"/>
    </xf>
    <xf numFmtId="0" fontId="0" fillId="0" borderId="196" xfId="0" applyFont="1" applyBorder="1" applyAlignment="1">
      <alignment horizontal="center" vertical="center" wrapText="1"/>
    </xf>
    <xf numFmtId="0" fontId="0" fillId="0" borderId="201" xfId="0" applyFont="1" applyBorder="1" applyAlignment="1"/>
    <xf numFmtId="0" fontId="0" fillId="0" borderId="205" xfId="0" applyFont="1" applyBorder="1" applyAlignment="1"/>
    <xf numFmtId="0" fontId="0" fillId="0" borderId="147" xfId="0" applyFont="1" applyBorder="1" applyAlignment="1">
      <alignment shrinkToFit="1"/>
    </xf>
    <xf numFmtId="0" fontId="0" fillId="0" borderId="152" xfId="0" applyFont="1" applyBorder="1" applyAlignment="1">
      <alignment shrinkToFit="1"/>
    </xf>
    <xf numFmtId="0" fontId="0" fillId="0" borderId="157" xfId="0" applyFont="1" applyBorder="1" applyAlignment="1">
      <alignment shrinkToFit="1"/>
    </xf>
    <xf numFmtId="0" fontId="0" fillId="0" borderId="156" xfId="0" applyFont="1" applyBorder="1" applyAlignment="1">
      <alignment shrinkToFit="1"/>
    </xf>
    <xf numFmtId="188" fontId="82" fillId="27" borderId="192" xfId="0" applyNumberFormat="1" applyFont="1" applyFill="1" applyBorder="1" applyAlignment="1" applyProtection="1">
      <alignment horizontal="center" vertical="center" shrinkToFit="1"/>
      <protection locked="0"/>
    </xf>
    <xf numFmtId="188" fontId="82" fillId="27" borderId="201" xfId="0" applyNumberFormat="1" applyFont="1" applyFill="1" applyBorder="1" applyAlignment="1" applyProtection="1">
      <alignment shrinkToFit="1"/>
      <protection locked="0"/>
    </xf>
    <xf numFmtId="58" fontId="0" fillId="28" borderId="192" xfId="0" applyNumberFormat="1" applyFont="1" applyFill="1" applyBorder="1" applyAlignment="1" applyProtection="1">
      <alignment horizontal="center" vertical="center" shrinkToFit="1"/>
      <protection locked="0"/>
    </xf>
    <xf numFmtId="0" fontId="0" fillId="28" borderId="205" xfId="0" applyFont="1" applyFill="1" applyBorder="1" applyAlignment="1" applyProtection="1">
      <alignment shrinkToFit="1"/>
      <protection locked="0"/>
    </xf>
    <xf numFmtId="188" fontId="0" fillId="27" borderId="192" xfId="0" applyNumberFormat="1" applyFont="1" applyFill="1" applyBorder="1" applyAlignment="1" applyProtection="1">
      <alignment horizontal="center" vertical="center" shrinkToFit="1"/>
      <protection locked="0"/>
    </xf>
    <xf numFmtId="188" fontId="0" fillId="27" borderId="201" xfId="0" applyNumberFormat="1" applyFont="1" applyFill="1" applyBorder="1" applyProtection="1">
      <protection locked="0"/>
    </xf>
    <xf numFmtId="0" fontId="0" fillId="0" borderId="214" xfId="0" applyFont="1" applyBorder="1" applyAlignment="1">
      <alignment horizontal="center" vertical="center" shrinkToFit="1"/>
    </xf>
    <xf numFmtId="0" fontId="0" fillId="0" borderId="203" xfId="0" applyFont="1" applyBorder="1"/>
    <xf numFmtId="0" fontId="0" fillId="0" borderId="194" xfId="0" applyFont="1" applyBorder="1"/>
    <xf numFmtId="0" fontId="82" fillId="27" borderId="192" xfId="0" applyFont="1" applyFill="1" applyBorder="1" applyAlignment="1" applyProtection="1">
      <alignment horizontal="center" vertical="center" shrinkToFit="1"/>
      <protection locked="0"/>
    </xf>
    <xf numFmtId="0" fontId="82" fillId="27" borderId="201" xfId="0" applyFont="1" applyFill="1" applyBorder="1" applyProtection="1">
      <protection locked="0"/>
    </xf>
    <xf numFmtId="0" fontId="82" fillId="27" borderId="205" xfId="0" applyFont="1" applyFill="1" applyBorder="1" applyProtection="1">
      <protection locked="0"/>
    </xf>
    <xf numFmtId="0" fontId="82" fillId="27" borderId="192" xfId="0" applyFont="1" applyFill="1" applyBorder="1" applyAlignment="1" applyProtection="1">
      <alignment horizontal="center" vertical="center" wrapText="1"/>
      <protection locked="0"/>
    </xf>
    <xf numFmtId="0" fontId="82" fillId="27" borderId="201" xfId="0" applyFont="1" applyFill="1" applyBorder="1" applyAlignment="1" applyProtection="1">
      <alignment horizontal="center" vertical="center" wrapText="1"/>
      <protection locked="0"/>
    </xf>
    <xf numFmtId="0" fontId="82" fillId="27" borderId="193" xfId="0" applyFont="1" applyFill="1" applyBorder="1" applyAlignment="1" applyProtection="1">
      <alignment horizontal="center" vertical="center" wrapText="1"/>
      <protection locked="0"/>
    </xf>
    <xf numFmtId="58" fontId="82" fillId="27" borderId="192" xfId="0" applyNumberFormat="1" applyFont="1" applyFill="1" applyBorder="1" applyAlignment="1" applyProtection="1">
      <alignment horizontal="center" vertical="center" shrinkToFit="1"/>
      <protection locked="0"/>
    </xf>
    <xf numFmtId="58" fontId="82" fillId="27" borderId="217" xfId="0" applyNumberFormat="1" applyFont="1" applyFill="1" applyBorder="1" applyAlignment="1" applyProtection="1">
      <alignment horizontal="center" vertical="center" shrinkToFit="1"/>
      <protection locked="0"/>
    </xf>
    <xf numFmtId="58" fontId="82" fillId="27" borderId="204" xfId="0" applyNumberFormat="1" applyFont="1" applyFill="1" applyBorder="1" applyAlignment="1" applyProtection="1">
      <alignment horizontal="center" vertical="center" shrinkToFit="1"/>
      <protection locked="0"/>
    </xf>
    <xf numFmtId="58" fontId="82" fillId="28" borderId="211" xfId="0" applyNumberFormat="1" applyFont="1" applyFill="1" applyBorder="1" applyAlignment="1" applyProtection="1">
      <alignment horizontal="center" vertical="center" wrapText="1"/>
      <protection locked="0"/>
    </xf>
    <xf numFmtId="0" fontId="82" fillId="28" borderId="205" xfId="0" applyFont="1" applyFill="1" applyBorder="1" applyAlignment="1" applyProtection="1">
      <alignment wrapText="1"/>
      <protection locked="0"/>
    </xf>
    <xf numFmtId="188" fontId="82" fillId="27" borderId="211" xfId="0" applyNumberFormat="1" applyFont="1" applyFill="1" applyBorder="1" applyAlignment="1" applyProtection="1">
      <alignment horizontal="center" vertical="center" shrinkToFit="1"/>
      <protection locked="0"/>
    </xf>
    <xf numFmtId="188" fontId="82" fillId="27" borderId="205" xfId="0" applyNumberFormat="1" applyFont="1" applyFill="1" applyBorder="1" applyAlignment="1" applyProtection="1">
      <alignment shrinkToFit="1"/>
      <protection locked="0"/>
    </xf>
    <xf numFmtId="58" fontId="82" fillId="27" borderId="210" xfId="0" applyNumberFormat="1" applyFont="1" applyFill="1" applyBorder="1" applyAlignment="1" applyProtection="1">
      <alignment horizontal="center" vertical="center" shrinkToFit="1"/>
      <protection locked="0"/>
    </xf>
    <xf numFmtId="58" fontId="82" fillId="27" borderId="213" xfId="0" applyNumberFormat="1" applyFont="1" applyFill="1" applyBorder="1" applyAlignment="1" applyProtection="1">
      <alignment horizontal="center" vertical="center" shrinkToFit="1"/>
      <protection locked="0"/>
    </xf>
    <xf numFmtId="0" fontId="82" fillId="27" borderId="211" xfId="0" applyFont="1" applyFill="1" applyBorder="1" applyAlignment="1" applyProtection="1">
      <alignment horizontal="center" vertical="center" shrinkToFit="1"/>
      <protection locked="0"/>
    </xf>
    <xf numFmtId="0" fontId="82" fillId="27" borderId="193" xfId="0" applyFont="1" applyFill="1" applyBorder="1" applyProtection="1">
      <protection locked="0"/>
    </xf>
    <xf numFmtId="189" fontId="82" fillId="27" borderId="211" xfId="0" applyNumberFormat="1" applyFont="1" applyFill="1" applyBorder="1" applyAlignment="1" applyProtection="1">
      <alignment horizontal="center" vertical="center" shrinkToFit="1"/>
      <protection locked="0"/>
    </xf>
    <xf numFmtId="190" fontId="82" fillId="27" borderId="211" xfId="0" applyNumberFormat="1" applyFont="1" applyFill="1" applyBorder="1" applyAlignment="1" applyProtection="1">
      <alignment horizontal="center" vertical="center" shrinkToFit="1"/>
      <protection locked="0"/>
    </xf>
    <xf numFmtId="0" fontId="82" fillId="27" borderId="211" xfId="0" applyFont="1" applyFill="1" applyBorder="1" applyAlignment="1" applyProtection="1">
      <alignment vertical="center" shrinkToFit="1"/>
      <protection locked="0"/>
    </xf>
    <xf numFmtId="58" fontId="82" fillId="27" borderId="211" xfId="0" applyNumberFormat="1" applyFont="1" applyFill="1" applyBorder="1" applyAlignment="1" applyProtection="1">
      <alignment horizontal="center" vertical="center" shrinkToFit="1"/>
      <protection locked="0"/>
    </xf>
    <xf numFmtId="0" fontId="82" fillId="27" borderId="192" xfId="0" applyFont="1" applyFill="1" applyBorder="1" applyAlignment="1" applyProtection="1">
      <alignment vertical="center" shrinkToFit="1"/>
      <protection locked="0"/>
    </xf>
    <xf numFmtId="0" fontId="82" fillId="28" borderId="192" xfId="0" applyFont="1" applyFill="1" applyBorder="1" applyAlignment="1" applyProtection="1">
      <alignment horizontal="center" vertical="center" shrinkToFit="1"/>
      <protection locked="0"/>
    </xf>
    <xf numFmtId="0" fontId="82" fillId="28" borderId="201" xfId="0" applyFont="1" applyFill="1" applyBorder="1" applyProtection="1">
      <protection locked="0"/>
    </xf>
    <xf numFmtId="0" fontId="82" fillId="28" borderId="193" xfId="0" applyFont="1" applyFill="1" applyBorder="1" applyProtection="1">
      <protection locked="0"/>
    </xf>
    <xf numFmtId="58" fontId="82" fillId="28" borderId="192" xfId="0" applyNumberFormat="1" applyFont="1" applyFill="1" applyBorder="1" applyAlignment="1" applyProtection="1">
      <alignment horizontal="center" vertical="center" shrinkToFit="1"/>
      <protection locked="0"/>
    </xf>
    <xf numFmtId="0" fontId="82" fillId="28" borderId="205" xfId="0" applyFont="1" applyFill="1" applyBorder="1" applyAlignment="1" applyProtection="1">
      <alignment shrinkToFit="1"/>
      <protection locked="0"/>
    </xf>
    <xf numFmtId="58" fontId="0" fillId="27" borderId="210" xfId="0" applyNumberFormat="1" applyFont="1" applyFill="1" applyBorder="1" applyAlignment="1" applyProtection="1">
      <alignment horizontal="center" vertical="center" shrinkToFit="1"/>
      <protection locked="0"/>
    </xf>
    <xf numFmtId="58" fontId="0" fillId="27" borderId="213" xfId="0" applyNumberFormat="1" applyFont="1" applyFill="1" applyBorder="1" applyAlignment="1" applyProtection="1">
      <alignment horizontal="center" vertical="center" shrinkToFit="1"/>
      <protection locked="0"/>
    </xf>
    <xf numFmtId="0" fontId="0" fillId="27" borderId="211" xfId="0" applyFont="1" applyFill="1" applyBorder="1" applyAlignment="1" applyProtection="1">
      <alignment horizontal="center" vertical="center" shrinkToFit="1"/>
      <protection locked="0"/>
    </xf>
    <xf numFmtId="0" fontId="0" fillId="27" borderId="201" xfId="0" applyFont="1" applyFill="1" applyBorder="1" applyProtection="1">
      <protection locked="0"/>
    </xf>
    <xf numFmtId="0" fontId="0" fillId="27" borderId="193" xfId="0" applyFont="1" applyFill="1" applyBorder="1" applyProtection="1">
      <protection locked="0"/>
    </xf>
    <xf numFmtId="58" fontId="0" fillId="28" borderId="201" xfId="0" applyNumberFormat="1" applyFont="1" applyFill="1" applyBorder="1" applyAlignment="1" applyProtection="1">
      <alignment horizontal="center" vertical="center" wrapText="1"/>
      <protection locked="0"/>
    </xf>
    <xf numFmtId="0" fontId="0" fillId="28" borderId="205" xfId="0" applyFont="1" applyFill="1" applyBorder="1" applyAlignment="1" applyProtection="1">
      <alignment wrapText="1"/>
      <protection locked="0"/>
    </xf>
    <xf numFmtId="188" fontId="82" fillId="27" borderId="201" xfId="0" applyNumberFormat="1" applyFont="1" applyFill="1" applyBorder="1" applyAlignment="1" applyProtection="1">
      <alignment horizontal="center" vertical="center" shrinkToFit="1"/>
      <protection locked="0"/>
    </xf>
    <xf numFmtId="0" fontId="82" fillId="27" borderId="222" xfId="0" applyFont="1" applyFill="1" applyBorder="1" applyAlignment="1" applyProtection="1">
      <alignment horizontal="center" vertical="center" shrinkToFit="1"/>
      <protection locked="0"/>
    </xf>
    <xf numFmtId="58" fontId="0" fillId="27" borderId="217" xfId="0" applyNumberFormat="1" applyFont="1" applyFill="1" applyBorder="1" applyAlignment="1" applyProtection="1">
      <alignment horizontal="center" vertical="center" shrinkToFit="1"/>
      <protection locked="0"/>
    </xf>
    <xf numFmtId="58" fontId="0" fillId="27" borderId="204" xfId="0" applyNumberFormat="1" applyFont="1" applyFill="1" applyBorder="1" applyAlignment="1" applyProtection="1">
      <alignment horizontal="center" vertical="center" shrinkToFit="1"/>
      <protection locked="0"/>
    </xf>
    <xf numFmtId="0" fontId="0" fillId="27" borderId="192" xfId="0" applyFont="1" applyFill="1" applyBorder="1" applyAlignment="1" applyProtection="1">
      <alignment horizontal="center" vertical="center" shrinkToFit="1"/>
      <protection locked="0"/>
    </xf>
    <xf numFmtId="0" fontId="0" fillId="27" borderId="205" xfId="0" applyFont="1" applyFill="1" applyBorder="1" applyProtection="1">
      <protection locked="0"/>
    </xf>
    <xf numFmtId="0" fontId="0" fillId="27" borderId="192" xfId="0" applyFont="1" applyFill="1" applyBorder="1" applyAlignment="1" applyProtection="1">
      <alignment horizontal="center" vertical="center" wrapText="1"/>
      <protection locked="0"/>
    </xf>
    <xf numFmtId="0" fontId="0" fillId="27" borderId="201" xfId="0" applyFont="1" applyFill="1" applyBorder="1" applyAlignment="1" applyProtection="1">
      <alignment horizontal="center" vertical="center" wrapText="1"/>
      <protection locked="0"/>
    </xf>
    <xf numFmtId="0" fontId="0" fillId="27" borderId="193" xfId="0" applyFont="1" applyFill="1" applyBorder="1" applyAlignment="1" applyProtection="1">
      <alignment horizontal="center" vertical="center" wrapText="1"/>
      <protection locked="0"/>
    </xf>
    <xf numFmtId="58" fontId="0" fillId="27" borderId="192" xfId="0" applyNumberFormat="1" applyFont="1" applyFill="1" applyBorder="1" applyAlignment="1" applyProtection="1">
      <alignment horizontal="center" vertical="center" shrinkToFit="1"/>
      <protection locked="0"/>
    </xf>
    <xf numFmtId="0" fontId="0" fillId="27" borderId="192" xfId="0" applyFont="1" applyFill="1" applyBorder="1" applyAlignment="1" applyProtection="1">
      <alignment vertical="center" shrinkToFit="1"/>
      <protection locked="0"/>
    </xf>
    <xf numFmtId="58" fontId="82" fillId="28" borderId="201" xfId="0" applyNumberFormat="1" applyFont="1" applyFill="1" applyBorder="1" applyAlignment="1" applyProtection="1">
      <alignment horizontal="center" vertical="center" wrapText="1"/>
      <protection locked="0"/>
    </xf>
    <xf numFmtId="188" fontId="0" fillId="27" borderId="201" xfId="0" applyNumberFormat="1" applyFont="1" applyFill="1" applyBorder="1" applyAlignment="1" applyProtection="1">
      <alignment horizontal="center" vertical="center" shrinkToFit="1"/>
      <protection locked="0"/>
    </xf>
    <xf numFmtId="188" fontId="0" fillId="27" borderId="223" xfId="0" applyNumberFormat="1" applyFont="1" applyFill="1" applyBorder="1" applyProtection="1">
      <protection locked="0"/>
    </xf>
    <xf numFmtId="0" fontId="0" fillId="27" borderId="222" xfId="0" applyFont="1" applyFill="1" applyBorder="1" applyAlignment="1" applyProtection="1">
      <alignment horizontal="center" vertical="center" shrinkToFit="1"/>
      <protection locked="0"/>
    </xf>
    <xf numFmtId="189" fontId="0" fillId="27" borderId="211" xfId="0" applyNumberFormat="1" applyFont="1" applyFill="1" applyBorder="1" applyAlignment="1" applyProtection="1">
      <alignment horizontal="center" vertical="center" shrinkToFit="1"/>
      <protection locked="0"/>
    </xf>
    <xf numFmtId="190" fontId="0" fillId="27" borderId="211" xfId="0" applyNumberFormat="1" applyFont="1" applyFill="1" applyBorder="1" applyAlignment="1" applyProtection="1">
      <alignment horizontal="center" vertical="center" shrinkToFit="1"/>
      <protection locked="0"/>
    </xf>
    <xf numFmtId="0" fontId="0" fillId="27" borderId="211" xfId="0" applyFont="1" applyFill="1" applyBorder="1" applyAlignment="1" applyProtection="1">
      <alignment vertical="center" shrinkToFit="1"/>
      <protection locked="0"/>
    </xf>
    <xf numFmtId="58" fontId="0" fillId="27" borderId="211" xfId="0" applyNumberFormat="1" applyFont="1" applyFill="1" applyBorder="1" applyAlignment="1" applyProtection="1">
      <alignment horizontal="center" vertical="center" shrinkToFit="1"/>
      <protection locked="0"/>
    </xf>
    <xf numFmtId="0" fontId="0" fillId="28" borderId="192" xfId="0" applyFont="1" applyFill="1" applyBorder="1" applyAlignment="1" applyProtection="1">
      <alignment horizontal="center" vertical="center" shrinkToFit="1"/>
      <protection locked="0"/>
    </xf>
    <xf numFmtId="0" fontId="0" fillId="28" borderId="201" xfId="0" applyFont="1" applyFill="1" applyBorder="1" applyProtection="1">
      <protection locked="0"/>
    </xf>
    <xf numFmtId="0" fontId="0" fillId="28" borderId="193" xfId="0" applyFont="1" applyFill="1" applyBorder="1" applyProtection="1">
      <protection locked="0"/>
    </xf>
    <xf numFmtId="58" fontId="0" fillId="28" borderId="211" xfId="0" applyNumberFormat="1" applyFont="1" applyFill="1" applyBorder="1" applyAlignment="1" applyProtection="1">
      <alignment horizontal="center" vertical="center" wrapText="1"/>
      <protection locked="0"/>
    </xf>
    <xf numFmtId="188" fontId="0" fillId="27" borderId="211" xfId="0" applyNumberFormat="1" applyFont="1" applyFill="1" applyBorder="1" applyAlignment="1" applyProtection="1">
      <alignment horizontal="center" vertical="center" shrinkToFit="1"/>
      <protection locked="0"/>
    </xf>
    <xf numFmtId="188" fontId="0" fillId="27" borderId="205" xfId="0" applyNumberFormat="1" applyFont="1" applyFill="1" applyBorder="1" applyProtection="1">
      <protection locked="0"/>
    </xf>
    <xf numFmtId="0" fontId="0" fillId="27" borderId="224" xfId="0" applyFont="1" applyFill="1" applyBorder="1" applyAlignment="1" applyProtection="1">
      <alignment horizontal="center" vertical="center" shrinkToFit="1"/>
      <protection locked="0"/>
    </xf>
    <xf numFmtId="0" fontId="0" fillId="0" borderId="0" xfId="0" applyFont="1" applyBorder="1" applyAlignment="1">
      <alignment horizontal="left" vertical="center"/>
    </xf>
    <xf numFmtId="0" fontId="0" fillId="0" borderId="0" xfId="0" applyFont="1" applyBorder="1" applyAlignment="1">
      <alignment horizontal="left" vertical="top"/>
    </xf>
    <xf numFmtId="0" fontId="0" fillId="33" borderId="0" xfId="0" applyFill="1" applyBorder="1" applyAlignment="1">
      <alignment horizontal="left" wrapText="1"/>
    </xf>
    <xf numFmtId="0" fontId="27" fillId="0" borderId="0" xfId="0" applyFont="1" applyBorder="1" applyAlignment="1">
      <alignment horizontal="justify"/>
    </xf>
    <xf numFmtId="0" fontId="27" fillId="31" borderId="0" xfId="0" applyFont="1" applyFill="1" applyBorder="1" applyAlignment="1">
      <alignment horizontal="center" shrinkToFit="1"/>
    </xf>
    <xf numFmtId="0" fontId="0" fillId="33" borderId="244" xfId="0" applyFont="1" applyFill="1" applyBorder="1" applyAlignment="1">
      <alignment horizontal="center" vertical="center"/>
    </xf>
    <xf numFmtId="0" fontId="0" fillId="33" borderId="245" xfId="0" applyFont="1" applyFill="1" applyBorder="1" applyAlignment="1">
      <alignment horizontal="center" vertical="center"/>
    </xf>
    <xf numFmtId="0" fontId="0" fillId="33" borderId="246" xfId="0" applyFill="1" applyBorder="1" applyAlignment="1">
      <alignment horizontal="center" vertical="center" shrinkToFit="1"/>
    </xf>
    <xf numFmtId="0" fontId="0" fillId="33" borderId="246" xfId="0" applyFont="1" applyFill="1" applyBorder="1" applyAlignment="1">
      <alignment horizontal="center" vertical="center" shrinkToFit="1"/>
    </xf>
    <xf numFmtId="0" fontId="0" fillId="33" borderId="247" xfId="0" applyFill="1" applyBorder="1" applyAlignment="1">
      <alignment horizontal="center" vertical="center" shrinkToFit="1"/>
    </xf>
    <xf numFmtId="0" fontId="0" fillId="33" borderId="248" xfId="0" applyFill="1" applyBorder="1" applyAlignment="1">
      <alignment horizontal="center" vertical="center" shrinkToFit="1"/>
    </xf>
    <xf numFmtId="0" fontId="23" fillId="31" borderId="0" xfId="0" applyFont="1" applyFill="1" applyAlignment="1">
      <alignment horizontal="left" wrapText="1"/>
    </xf>
    <xf numFmtId="0" fontId="0" fillId="33" borderId="249" xfId="0" applyFont="1" applyFill="1" applyBorder="1" applyAlignment="1">
      <alignment horizontal="center" vertical="center"/>
    </xf>
    <xf numFmtId="0" fontId="0" fillId="33" borderId="49" xfId="0" applyFont="1" applyFill="1" applyBorder="1" applyAlignment="1">
      <alignment horizontal="center" vertical="center"/>
    </xf>
    <xf numFmtId="0" fontId="0" fillId="33" borderId="18" xfId="0" applyFill="1" applyBorder="1" applyAlignment="1">
      <alignment horizontal="center" vertical="center" shrinkToFit="1"/>
    </xf>
    <xf numFmtId="0" fontId="0" fillId="33" borderId="250" xfId="0" applyFill="1" applyBorder="1" applyAlignment="1">
      <alignment horizontal="center" vertical="center" shrinkToFit="1"/>
    </xf>
    <xf numFmtId="0" fontId="0" fillId="33" borderId="251" xfId="0" applyFont="1" applyFill="1" applyBorder="1" applyAlignment="1">
      <alignment horizontal="center" vertical="center"/>
    </xf>
    <xf numFmtId="0" fontId="0" fillId="33" borderId="77" xfId="0" applyFont="1" applyFill="1" applyBorder="1" applyAlignment="1">
      <alignment horizontal="center" vertical="center"/>
    </xf>
    <xf numFmtId="0" fontId="0" fillId="33" borderId="23" xfId="0" applyFill="1" applyBorder="1" applyAlignment="1">
      <alignment horizontal="center" vertical="center" shrinkToFit="1"/>
    </xf>
    <xf numFmtId="0" fontId="0" fillId="33" borderId="23" xfId="0" applyFont="1" applyFill="1" applyBorder="1" applyAlignment="1">
      <alignment horizontal="center" vertical="center" shrinkToFit="1"/>
    </xf>
    <xf numFmtId="0" fontId="0" fillId="33" borderId="24" xfId="0" applyFill="1" applyBorder="1" applyAlignment="1">
      <alignment horizontal="center" vertical="center" shrinkToFit="1"/>
    </xf>
    <xf numFmtId="0" fontId="0" fillId="33" borderId="252" xfId="0" applyFill="1" applyBorder="1" applyAlignment="1">
      <alignment horizontal="center" vertical="center" shrinkToFit="1"/>
    </xf>
    <xf numFmtId="0" fontId="0" fillId="33" borderId="63" xfId="0" applyFont="1" applyFill="1" applyBorder="1" applyAlignment="1">
      <alignment horizontal="center" vertical="center"/>
    </xf>
    <xf numFmtId="0" fontId="0" fillId="33" borderId="254" xfId="0" applyFont="1" applyFill="1" applyBorder="1" applyAlignment="1">
      <alignment horizontal="center" vertical="center"/>
    </xf>
    <xf numFmtId="0" fontId="0" fillId="33" borderId="17" xfId="0" applyFont="1" applyFill="1" applyBorder="1" applyAlignment="1">
      <alignment horizontal="justify" vertical="center"/>
    </xf>
    <xf numFmtId="191" fontId="0" fillId="33" borderId="17" xfId="0" applyNumberFormat="1" applyFont="1" applyFill="1" applyBorder="1" applyAlignment="1">
      <alignment horizontal="center" vertical="center"/>
    </xf>
    <xf numFmtId="0" fontId="0" fillId="33" borderId="18" xfId="0" applyFont="1" applyFill="1" applyBorder="1" applyAlignment="1">
      <alignment horizontal="center" vertical="center"/>
    </xf>
    <xf numFmtId="0" fontId="0" fillId="33" borderId="250" xfId="0" applyFont="1" applyFill="1" applyBorder="1" applyAlignment="1">
      <alignment horizontal="center" vertical="center"/>
    </xf>
    <xf numFmtId="0" fontId="0" fillId="33" borderId="253" xfId="0" applyFont="1" applyFill="1" applyBorder="1" applyAlignment="1">
      <alignment horizontal="center" vertical="center" textRotation="255"/>
    </xf>
    <xf numFmtId="0" fontId="0" fillId="33" borderId="68" xfId="0" applyFont="1" applyFill="1" applyBorder="1" applyAlignment="1">
      <alignment horizontal="center" vertical="center" wrapText="1"/>
    </xf>
    <xf numFmtId="0" fontId="0" fillId="33" borderId="62" xfId="0" applyFont="1" applyFill="1" applyBorder="1" applyAlignment="1">
      <alignment horizontal="justify" vertical="center"/>
    </xf>
    <xf numFmtId="191" fontId="0" fillId="33" borderId="62" xfId="0" applyNumberFormat="1" applyFont="1" applyFill="1" applyBorder="1" applyAlignment="1">
      <alignment horizontal="center" vertical="center"/>
    </xf>
    <xf numFmtId="0" fontId="0" fillId="33" borderId="23" xfId="0" applyFont="1" applyFill="1" applyBorder="1" applyAlignment="1">
      <alignment horizontal="justify" vertical="center"/>
    </xf>
    <xf numFmtId="191" fontId="0" fillId="33" borderId="23" xfId="0" applyNumberFormat="1" applyFont="1" applyFill="1" applyBorder="1" applyAlignment="1">
      <alignment horizontal="center" vertical="center"/>
    </xf>
    <xf numFmtId="0" fontId="0" fillId="33" borderId="62" xfId="0" applyFont="1" applyFill="1" applyBorder="1" applyAlignment="1">
      <alignment horizontal="center" vertical="center"/>
    </xf>
    <xf numFmtId="0" fontId="0" fillId="33" borderId="17" xfId="0" applyFill="1" applyBorder="1" applyAlignment="1">
      <alignment horizontal="left" vertical="center" shrinkToFit="1"/>
    </xf>
    <xf numFmtId="0" fontId="0" fillId="33" borderId="82" xfId="0" applyFont="1" applyFill="1" applyBorder="1" applyAlignment="1">
      <alignment horizontal="center" vertical="center"/>
    </xf>
    <xf numFmtId="0" fontId="0" fillId="33" borderId="73" xfId="0" applyFont="1" applyFill="1" applyBorder="1" applyAlignment="1">
      <alignment horizontal="center" vertical="center"/>
    </xf>
    <xf numFmtId="0" fontId="0" fillId="33" borderId="74" xfId="0" applyFont="1" applyFill="1" applyBorder="1" applyAlignment="1">
      <alignment horizontal="center" vertical="center"/>
    </xf>
    <xf numFmtId="0" fontId="0" fillId="33" borderId="24" xfId="0" applyFill="1" applyBorder="1" applyAlignment="1">
      <alignment horizontal="center" vertical="center"/>
    </xf>
    <xf numFmtId="0" fontId="0" fillId="33" borderId="252" xfId="0" applyFill="1" applyBorder="1" applyAlignment="1">
      <alignment horizontal="center" vertical="center"/>
    </xf>
    <xf numFmtId="0" fontId="0" fillId="33" borderId="255" xfId="0" applyFont="1" applyFill="1" applyBorder="1" applyAlignment="1">
      <alignment horizontal="center" vertical="center"/>
    </xf>
    <xf numFmtId="0" fontId="0" fillId="33" borderId="263" xfId="0" applyFill="1" applyBorder="1" applyAlignment="1">
      <alignment horizontal="center" vertical="center" shrinkToFit="1"/>
    </xf>
    <xf numFmtId="0" fontId="0" fillId="33" borderId="39" xfId="0" applyFill="1" applyBorder="1" applyAlignment="1">
      <alignment horizontal="center" vertical="center" shrinkToFit="1"/>
    </xf>
    <xf numFmtId="0" fontId="0" fillId="33" borderId="261" xfId="0" applyFill="1" applyBorder="1" applyAlignment="1">
      <alignment horizontal="center" vertical="center" shrinkToFit="1"/>
    </xf>
    <xf numFmtId="191" fontId="0" fillId="33" borderId="38" xfId="0" applyNumberFormat="1" applyFill="1" applyBorder="1" applyAlignment="1">
      <alignment horizontal="center" vertical="center" shrinkToFit="1"/>
    </xf>
    <xf numFmtId="191" fontId="0" fillId="33" borderId="39" xfId="0" applyNumberFormat="1" applyFill="1" applyBorder="1" applyAlignment="1">
      <alignment horizontal="center" vertical="center" shrinkToFit="1"/>
    </xf>
    <xf numFmtId="191" fontId="0" fillId="33" borderId="40" xfId="0" applyNumberFormat="1" applyFill="1" applyBorder="1" applyAlignment="1">
      <alignment horizontal="center" vertical="center" shrinkToFit="1"/>
    </xf>
    <xf numFmtId="0" fontId="0" fillId="33" borderId="38" xfId="0" applyFill="1" applyBorder="1" applyAlignment="1">
      <alignment horizontal="center" vertical="center" shrinkToFit="1"/>
    </xf>
    <xf numFmtId="0" fontId="0" fillId="33" borderId="40" xfId="0" applyFill="1" applyBorder="1" applyAlignment="1">
      <alignment horizontal="center" vertical="center" shrinkToFit="1"/>
    </xf>
    <xf numFmtId="0" fontId="0" fillId="33" borderId="256" xfId="0" applyFont="1" applyFill="1" applyBorder="1" applyAlignment="1">
      <alignment horizontal="center" vertical="center" textRotation="255" wrapText="1"/>
    </xf>
    <xf numFmtId="0" fontId="0" fillId="33" borderId="257" xfId="0" applyFont="1" applyFill="1" applyBorder="1" applyAlignment="1">
      <alignment horizontal="center" vertical="center" textRotation="255" wrapText="1"/>
    </xf>
    <xf numFmtId="0" fontId="0" fillId="33" borderId="18" xfId="0" applyFill="1" applyBorder="1" applyAlignment="1">
      <alignment horizontal="left" vertical="center" shrinkToFit="1"/>
    </xf>
    <xf numFmtId="0" fontId="0" fillId="33" borderId="250" xfId="0" applyFill="1" applyBorder="1" applyAlignment="1">
      <alignment horizontal="left" vertical="center" shrinkToFit="1"/>
    </xf>
    <xf numFmtId="191" fontId="0" fillId="33" borderId="64" xfId="0" applyNumberFormat="1" applyFill="1" applyBorder="1" applyAlignment="1">
      <alignment horizontal="center" vertical="center" shrinkToFit="1"/>
    </xf>
    <xf numFmtId="191" fontId="0" fillId="33" borderId="65" xfId="0" applyNumberFormat="1" applyFill="1" applyBorder="1" applyAlignment="1">
      <alignment horizontal="center" vertical="center" shrinkToFit="1"/>
    </xf>
    <xf numFmtId="0" fontId="0" fillId="33" borderId="264" xfId="0" applyFill="1" applyBorder="1" applyAlignment="1">
      <alignment horizontal="center" vertical="center" shrinkToFit="1"/>
    </xf>
    <xf numFmtId="0" fontId="0" fillId="33" borderId="65" xfId="0" applyFill="1" applyBorder="1" applyAlignment="1">
      <alignment horizontal="center" vertical="center" shrinkToFit="1"/>
    </xf>
    <xf numFmtId="0" fontId="0" fillId="33" borderId="262" xfId="0" applyFill="1" applyBorder="1" applyAlignment="1">
      <alignment horizontal="center" vertical="center" shrinkToFit="1"/>
    </xf>
    <xf numFmtId="0" fontId="0" fillId="33" borderId="258" xfId="0" applyFill="1" applyBorder="1" applyAlignment="1">
      <alignment horizontal="left" vertical="center" shrinkToFit="1"/>
    </xf>
    <xf numFmtId="0" fontId="0" fillId="33" borderId="259" xfId="0" applyFill="1" applyBorder="1" applyAlignment="1">
      <alignment horizontal="center" vertical="center"/>
    </xf>
    <xf numFmtId="0" fontId="0" fillId="33" borderId="260" xfId="0" applyFill="1" applyBorder="1" applyAlignment="1">
      <alignment horizontal="center" vertical="center"/>
    </xf>
    <xf numFmtId="0" fontId="0" fillId="33" borderId="23" xfId="0" applyFill="1" applyBorder="1" applyAlignment="1">
      <alignment horizontal="left" vertical="center" shrinkToFit="1"/>
    </xf>
    <xf numFmtId="191" fontId="0" fillId="33" borderId="75" xfId="0" applyNumberFormat="1" applyFill="1" applyBorder="1" applyAlignment="1">
      <alignment horizontal="center" vertical="center" shrinkToFit="1"/>
    </xf>
    <xf numFmtId="0" fontId="0" fillId="33" borderId="64" xfId="0" applyFill="1" applyBorder="1" applyAlignment="1">
      <alignment horizontal="center" vertical="center" shrinkToFit="1"/>
    </xf>
    <xf numFmtId="0" fontId="0" fillId="33" borderId="75" xfId="0" applyFill="1" applyBorder="1" applyAlignment="1">
      <alignment horizontal="center" vertical="center" shrinkToFit="1"/>
    </xf>
    <xf numFmtId="0" fontId="93" fillId="0" borderId="0" xfId="0" applyFont="1" applyAlignment="1">
      <alignment horizontal="center" vertical="center"/>
    </xf>
    <xf numFmtId="0" fontId="0" fillId="0" borderId="0" xfId="0" applyAlignment="1">
      <alignment horizontal="center" vertical="center"/>
    </xf>
    <xf numFmtId="0" fontId="25" fillId="0" borderId="175" xfId="0" applyFont="1" applyBorder="1" applyAlignment="1">
      <alignment horizontal="distributed" vertical="center" indent="1"/>
    </xf>
    <xf numFmtId="0" fontId="25" fillId="0" borderId="176" xfId="0" applyFont="1" applyBorder="1" applyAlignment="1">
      <alignment horizontal="distributed" vertical="center" indent="1"/>
    </xf>
    <xf numFmtId="0" fontId="25" fillId="0" borderId="177" xfId="0" applyFont="1" applyBorder="1" applyAlignment="1">
      <alignment horizontal="distributed" vertical="center" indent="1"/>
    </xf>
    <xf numFmtId="0" fontId="86" fillId="0" borderId="162" xfId="0" applyFont="1" applyBorder="1" applyAlignment="1">
      <alignment horizontal="center" vertical="center"/>
    </xf>
    <xf numFmtId="0" fontId="86" fillId="0" borderId="163" xfId="0" applyFont="1" applyBorder="1" applyAlignment="1">
      <alignment horizontal="center" vertical="center"/>
    </xf>
    <xf numFmtId="0" fontId="86" fillId="0" borderId="161" xfId="0" applyFont="1" applyBorder="1" applyAlignment="1">
      <alignment horizontal="center" vertical="center"/>
    </xf>
    <xf numFmtId="0" fontId="86" fillId="0" borderId="153" xfId="0" applyFont="1" applyBorder="1" applyAlignment="1">
      <alignment horizontal="center" vertical="center"/>
    </xf>
    <xf numFmtId="0" fontId="86" fillId="0" borderId="0" xfId="0" applyFont="1" applyBorder="1" applyAlignment="1">
      <alignment horizontal="center" vertical="center"/>
    </xf>
    <xf numFmtId="0" fontId="86" fillId="0" borderId="152" xfId="0" applyFont="1" applyBorder="1" applyAlignment="1">
      <alignment horizontal="center" vertical="center"/>
    </xf>
    <xf numFmtId="0" fontId="86" fillId="0" borderId="157" xfId="0" applyFont="1" applyBorder="1" applyAlignment="1">
      <alignment horizontal="center" vertical="center"/>
    </xf>
    <xf numFmtId="0" fontId="86" fillId="0" borderId="158" xfId="0" applyFont="1" applyBorder="1" applyAlignment="1">
      <alignment horizontal="center" vertical="center"/>
    </xf>
    <xf numFmtId="0" fontId="86" fillId="0" borderId="156" xfId="0" applyFont="1" applyBorder="1" applyAlignment="1">
      <alignment horizontal="center" vertical="center"/>
    </xf>
    <xf numFmtId="0" fontId="86" fillId="0" borderId="174" xfId="0" applyFont="1" applyBorder="1" applyAlignment="1">
      <alignment horizontal="center" vertical="center"/>
    </xf>
    <xf numFmtId="0" fontId="25" fillId="0" borderId="174" xfId="0" applyFont="1" applyBorder="1" applyAlignment="1">
      <alignment horizontal="center" vertical="center"/>
    </xf>
    <xf numFmtId="0" fontId="25" fillId="0" borderId="174" xfId="0" applyFont="1" applyBorder="1" applyAlignment="1">
      <alignment horizontal="distributed" vertical="center" indent="1"/>
    </xf>
    <xf numFmtId="0" fontId="86" fillId="0" borderId="177" xfId="0" applyFont="1" applyBorder="1" applyAlignment="1">
      <alignment horizontal="center" vertical="center"/>
    </xf>
    <xf numFmtId="0" fontId="29" fillId="0" borderId="0" xfId="0" applyFont="1" applyBorder="1" applyAlignment="1">
      <alignment horizontal="center" vertical="center"/>
    </xf>
    <xf numFmtId="0" fontId="25" fillId="31" borderId="30" xfId="0" applyFont="1" applyFill="1" applyBorder="1" applyAlignment="1">
      <alignment horizontal="center" vertical="center" shrinkToFit="1"/>
    </xf>
    <xf numFmtId="0" fontId="25" fillId="31" borderId="243" xfId="0" applyFont="1" applyFill="1" applyBorder="1" applyAlignment="1">
      <alignment horizontal="center" vertical="center" shrinkToFit="1"/>
    </xf>
    <xf numFmtId="0" fontId="25" fillId="31" borderId="242" xfId="0" applyFont="1" applyFill="1" applyBorder="1" applyAlignment="1">
      <alignment horizontal="center" vertical="center" shrinkToFit="1"/>
    </xf>
    <xf numFmtId="0" fontId="25" fillId="31" borderId="0" xfId="0" applyFont="1" applyFill="1" applyBorder="1" applyAlignment="1">
      <alignment horizontal="left" vertical="center"/>
    </xf>
    <xf numFmtId="0" fontId="25" fillId="31" borderId="158" xfId="0" applyFont="1" applyFill="1" applyBorder="1" applyAlignment="1">
      <alignment horizontal="left" vertical="center"/>
    </xf>
    <xf numFmtId="0" fontId="25" fillId="33" borderId="174" xfId="0" applyFont="1" applyFill="1" applyBorder="1" applyAlignment="1">
      <alignment horizontal="left" vertical="center" shrinkToFit="1"/>
    </xf>
    <xf numFmtId="0" fontId="25" fillId="33" borderId="175" xfId="0" applyFont="1" applyFill="1" applyBorder="1" applyAlignment="1">
      <alignment horizontal="left" vertical="center" shrinkToFit="1"/>
    </xf>
    <xf numFmtId="0" fontId="25" fillId="33" borderId="177" xfId="0" applyFont="1" applyFill="1" applyBorder="1" applyAlignment="1">
      <alignment horizontal="left" vertical="center" shrinkToFit="1"/>
    </xf>
    <xf numFmtId="0" fontId="25" fillId="33" borderId="174" xfId="0" applyFont="1" applyFill="1" applyBorder="1" applyAlignment="1">
      <alignment horizontal="distributed" vertical="center" indent="1"/>
    </xf>
    <xf numFmtId="191" fontId="25" fillId="33" borderId="174" xfId="0" applyNumberFormat="1" applyFont="1" applyFill="1" applyBorder="1" applyAlignment="1">
      <alignment horizontal="center" vertical="center" shrinkToFit="1"/>
    </xf>
    <xf numFmtId="0" fontId="25" fillId="33" borderId="174" xfId="0" applyFont="1" applyFill="1" applyBorder="1" applyAlignment="1">
      <alignment horizontal="center" vertical="center"/>
    </xf>
    <xf numFmtId="0" fontId="25" fillId="33" borderId="174" xfId="0" applyFont="1" applyFill="1" applyBorder="1" applyAlignment="1">
      <alignment horizontal="left" vertical="center" wrapText="1" shrinkToFit="1"/>
    </xf>
    <xf numFmtId="0" fontId="25" fillId="33" borderId="174" xfId="0" applyFont="1" applyFill="1" applyBorder="1" applyAlignment="1">
      <alignment horizontal="right" vertical="center"/>
    </xf>
    <xf numFmtId="0" fontId="25" fillId="33" borderId="192" xfId="0" applyFont="1" applyFill="1" applyBorder="1" applyAlignment="1">
      <alignment horizontal="center" vertical="center"/>
    </xf>
    <xf numFmtId="0" fontId="25" fillId="33" borderId="193" xfId="0" applyFont="1" applyFill="1" applyBorder="1" applyAlignment="1">
      <alignment horizontal="center" vertical="center"/>
    </xf>
    <xf numFmtId="0" fontId="25" fillId="33" borderId="174" xfId="0" applyFont="1" applyFill="1" applyBorder="1" applyAlignment="1">
      <alignment horizontal="distributed" vertical="center" indent="3"/>
    </xf>
    <xf numFmtId="0" fontId="25" fillId="33" borderId="174" xfId="0" applyFont="1" applyFill="1" applyBorder="1" applyAlignment="1">
      <alignment horizontal="left" vertical="center"/>
    </xf>
    <xf numFmtId="0" fontId="25" fillId="33" borderId="162" xfId="0" applyFont="1" applyFill="1" applyBorder="1" applyAlignment="1">
      <alignment horizontal="distributed" vertical="center" wrapText="1" indent="1"/>
    </xf>
    <xf numFmtId="0" fontId="25" fillId="33" borderId="163" xfId="0" applyFont="1" applyFill="1" applyBorder="1" applyAlignment="1">
      <alignment horizontal="distributed" vertical="center" indent="1"/>
    </xf>
    <xf numFmtId="0" fontId="25" fillId="33" borderId="161" xfId="0" applyFont="1" applyFill="1" applyBorder="1" applyAlignment="1">
      <alignment horizontal="distributed" vertical="center" indent="1"/>
    </xf>
    <xf numFmtId="0" fontId="25" fillId="33" borderId="153" xfId="0" applyFont="1" applyFill="1" applyBorder="1" applyAlignment="1">
      <alignment horizontal="distributed" vertical="center" indent="1"/>
    </xf>
    <xf numFmtId="0" fontId="25" fillId="33" borderId="0" xfId="0" applyFont="1" applyFill="1" applyBorder="1" applyAlignment="1">
      <alignment horizontal="distributed" vertical="center" indent="1"/>
    </xf>
    <xf numFmtId="0" fontId="25" fillId="33" borderId="152" xfId="0" applyFont="1" applyFill="1" applyBorder="1" applyAlignment="1">
      <alignment horizontal="distributed" vertical="center" indent="1"/>
    </xf>
    <xf numFmtId="0" fontId="25" fillId="33" borderId="157" xfId="0" applyFont="1" applyFill="1" applyBorder="1" applyAlignment="1">
      <alignment horizontal="distributed" vertical="center" indent="1"/>
    </xf>
    <xf numFmtId="0" fontId="25" fillId="33" borderId="158" xfId="0" applyFont="1" applyFill="1" applyBorder="1" applyAlignment="1">
      <alignment horizontal="distributed" vertical="center" indent="1"/>
    </xf>
    <xf numFmtId="0" fontId="25" fillId="33" borderId="156" xfId="0" applyFont="1" applyFill="1" applyBorder="1" applyAlignment="1">
      <alignment horizontal="distributed" vertical="center" indent="1"/>
    </xf>
    <xf numFmtId="0" fontId="25" fillId="33" borderId="174" xfId="0" applyFont="1" applyFill="1" applyBorder="1" applyAlignment="1">
      <alignment horizontal="center" vertical="center" wrapText="1"/>
    </xf>
    <xf numFmtId="191" fontId="25" fillId="33" borderId="175" xfId="0" applyNumberFormat="1" applyFont="1" applyFill="1" applyBorder="1" applyAlignment="1">
      <alignment horizontal="right" vertical="center" shrinkToFit="1"/>
    </xf>
    <xf numFmtId="191" fontId="25" fillId="33" borderId="177" xfId="0" applyNumberFormat="1" applyFont="1" applyFill="1" applyBorder="1" applyAlignment="1">
      <alignment horizontal="right" vertical="center" shrinkToFit="1"/>
    </xf>
    <xf numFmtId="191" fontId="25" fillId="33" borderId="162" xfId="0" applyNumberFormat="1" applyFont="1" applyFill="1" applyBorder="1" applyAlignment="1">
      <alignment horizontal="right" vertical="center" shrinkToFit="1"/>
    </xf>
    <xf numFmtId="191" fontId="25" fillId="33" borderId="161" xfId="0" applyNumberFormat="1" applyFont="1" applyFill="1" applyBorder="1" applyAlignment="1">
      <alignment horizontal="right" vertical="center" shrinkToFit="1"/>
    </xf>
    <xf numFmtId="191" fontId="25" fillId="33" borderId="157" xfId="0" applyNumberFormat="1" applyFont="1" applyFill="1" applyBorder="1" applyAlignment="1">
      <alignment horizontal="right" vertical="center" shrinkToFit="1"/>
    </xf>
    <xf numFmtId="191" fontId="25" fillId="33" borderId="156" xfId="0" applyNumberFormat="1" applyFont="1" applyFill="1" applyBorder="1" applyAlignment="1">
      <alignment horizontal="right" vertical="center" shrinkToFit="1"/>
    </xf>
    <xf numFmtId="0" fontId="25" fillId="0" borderId="0" xfId="0" applyFont="1" applyBorder="1" applyAlignment="1">
      <alignment horizontal="center" vertical="center" shrinkToFit="1"/>
    </xf>
    <xf numFmtId="0" fontId="25" fillId="0" borderId="78" xfId="0" applyFont="1" applyBorder="1" applyAlignment="1">
      <alignment horizontal="center" vertical="center" shrinkToFit="1"/>
    </xf>
    <xf numFmtId="0" fontId="25" fillId="0" borderId="78" xfId="0" applyFont="1" applyBorder="1" applyAlignment="1">
      <alignment horizontal="center" vertical="center"/>
    </xf>
    <xf numFmtId="0" fontId="25" fillId="33" borderId="175" xfId="0" applyFont="1" applyFill="1" applyBorder="1" applyAlignment="1">
      <alignment horizontal="center" vertical="center"/>
    </xf>
    <xf numFmtId="0" fontId="25" fillId="33" borderId="177" xfId="0" applyFont="1" applyFill="1" applyBorder="1" applyAlignment="1">
      <alignment horizontal="center" vertical="center"/>
    </xf>
    <xf numFmtId="0" fontId="25" fillId="33" borderId="174" xfId="0" applyFont="1" applyFill="1" applyBorder="1" applyAlignment="1">
      <alignment horizontal="center" vertical="center" shrinkToFit="1"/>
    </xf>
    <xf numFmtId="0" fontId="25" fillId="33" borderId="175" xfId="0" applyFont="1" applyFill="1" applyBorder="1" applyAlignment="1">
      <alignment horizontal="center" vertical="center" shrinkToFit="1"/>
    </xf>
    <xf numFmtId="0" fontId="25" fillId="33" borderId="176" xfId="0" applyFont="1" applyFill="1" applyBorder="1" applyAlignment="1">
      <alignment horizontal="center" vertical="center" shrinkToFit="1"/>
    </xf>
    <xf numFmtId="0" fontId="25" fillId="33" borderId="177" xfId="0" applyFont="1" applyFill="1" applyBorder="1" applyAlignment="1">
      <alignment horizontal="center" vertical="center" shrinkToFit="1"/>
    </xf>
    <xf numFmtId="191" fontId="25" fillId="0" borderId="0" xfId="0" applyNumberFormat="1" applyFont="1" applyBorder="1" applyAlignment="1">
      <alignment horizontal="center" vertical="center"/>
    </xf>
    <xf numFmtId="191" fontId="0" fillId="0" borderId="0" xfId="0" applyNumberFormat="1" applyAlignment="1">
      <alignment vertical="center"/>
    </xf>
    <xf numFmtId="0" fontId="25" fillId="33" borderId="174" xfId="0" applyFont="1" applyFill="1" applyBorder="1" applyAlignment="1">
      <alignment horizontal="center" vertical="center" textRotation="255"/>
    </xf>
    <xf numFmtId="0" fontId="0" fillId="31" borderId="30" xfId="0" applyFill="1" applyBorder="1" applyAlignment="1">
      <alignment horizontal="left" shrinkToFit="1"/>
    </xf>
    <xf numFmtId="0" fontId="31" fillId="0" borderId="30" xfId="0" applyFont="1" applyBorder="1" applyAlignment="1">
      <alignment horizontal="center"/>
    </xf>
    <xf numFmtId="0" fontId="32" fillId="0" borderId="17" xfId="0" applyFont="1" applyBorder="1" applyAlignment="1">
      <alignment horizontal="center" vertical="top" shrinkToFit="1"/>
    </xf>
    <xf numFmtId="0" fontId="0" fillId="31" borderId="0" xfId="0" applyFont="1" applyFill="1" applyBorder="1" applyAlignment="1">
      <alignment horizontal="left" wrapText="1"/>
    </xf>
    <xf numFmtId="0" fontId="0" fillId="31" borderId="30" xfId="0" applyFont="1" applyFill="1" applyBorder="1" applyAlignment="1">
      <alignment horizontal="left" wrapText="1"/>
    </xf>
    <xf numFmtId="0" fontId="0" fillId="31" borderId="0" xfId="0" applyFill="1" applyBorder="1" applyAlignment="1">
      <alignment horizontal="left" wrapText="1" shrinkToFit="1"/>
    </xf>
    <xf numFmtId="0" fontId="0" fillId="31" borderId="158" xfId="0" applyFill="1" applyBorder="1" applyAlignment="1">
      <alignment horizontal="left" wrapText="1" shrinkToFit="1"/>
    </xf>
    <xf numFmtId="0" fontId="0" fillId="33" borderId="76" xfId="0" applyFont="1" applyFill="1" applyBorder="1" applyAlignment="1">
      <alignment horizontal="center" vertical="center" shrinkToFit="1"/>
    </xf>
    <xf numFmtId="191" fontId="0" fillId="33" borderId="82" xfId="0" applyNumberFormat="1" applyFont="1" applyFill="1" applyBorder="1" applyAlignment="1">
      <alignment horizontal="center" vertical="center" shrinkToFit="1"/>
    </xf>
    <xf numFmtId="0" fontId="0" fillId="33" borderId="73" xfId="0" applyFont="1" applyFill="1" applyBorder="1" applyAlignment="1">
      <alignment horizontal="center" vertical="center" shrinkToFit="1"/>
    </xf>
    <xf numFmtId="191" fontId="0" fillId="33" borderId="83" xfId="0" applyNumberFormat="1" applyFont="1" applyFill="1" applyBorder="1" applyAlignment="1">
      <alignment horizontal="center" vertical="center" shrinkToFit="1"/>
    </xf>
    <xf numFmtId="0" fontId="0" fillId="30" borderId="0" xfId="0" applyFont="1" applyFill="1" applyBorder="1" applyAlignment="1">
      <alignment horizontal="right" shrinkToFit="1"/>
    </xf>
    <xf numFmtId="0" fontId="0" fillId="0" borderId="0" xfId="0" applyFont="1" applyBorder="1" applyAlignment="1">
      <alignment horizontal="center" shrinkToFit="1"/>
    </xf>
    <xf numFmtId="0" fontId="0" fillId="33" borderId="30" xfId="0" applyFill="1" applyBorder="1" applyAlignment="1">
      <alignment horizontal="center" shrinkToFit="1"/>
    </xf>
    <xf numFmtId="0" fontId="0" fillId="33" borderId="52" xfId="0" applyFont="1" applyFill="1" applyBorder="1" applyAlignment="1">
      <alignment horizontal="center" vertical="center" textRotation="255" wrapText="1" shrinkToFit="1"/>
    </xf>
    <xf numFmtId="0" fontId="0" fillId="33" borderId="38" xfId="0" applyFont="1" applyFill="1" applyBorder="1" applyAlignment="1">
      <alignment horizontal="center" vertical="center" shrinkToFit="1"/>
    </xf>
    <xf numFmtId="0" fontId="0" fillId="33" borderId="17" xfId="0" applyFill="1" applyBorder="1" applyAlignment="1">
      <alignment horizontal="center" vertical="center" shrinkToFit="1"/>
    </xf>
    <xf numFmtId="0" fontId="0" fillId="33" borderId="17" xfId="0" applyFont="1" applyFill="1" applyBorder="1" applyAlignment="1">
      <alignment horizontal="center" vertical="center" shrinkToFit="1"/>
    </xf>
    <xf numFmtId="191" fontId="0" fillId="33" borderId="38" xfId="0" applyNumberFormat="1" applyFont="1" applyFill="1" applyBorder="1" applyAlignment="1">
      <alignment horizontal="center" vertical="center" shrinkToFit="1"/>
    </xf>
    <xf numFmtId="0" fontId="0" fillId="33" borderId="39" xfId="0" applyFont="1" applyFill="1" applyBorder="1" applyAlignment="1">
      <alignment horizontal="center" vertical="center" shrinkToFit="1"/>
    </xf>
    <xf numFmtId="191" fontId="0" fillId="33" borderId="50" xfId="0" applyNumberFormat="1" applyFont="1" applyFill="1" applyBorder="1" applyAlignment="1">
      <alignment horizontal="center" vertical="center" shrinkToFit="1"/>
    </xf>
    <xf numFmtId="0" fontId="0" fillId="33" borderId="77" xfId="0" applyFont="1" applyFill="1" applyBorder="1" applyAlignment="1">
      <alignment horizontal="center" vertical="center" textRotation="255" wrapText="1" shrinkToFit="1"/>
    </xf>
    <xf numFmtId="0" fontId="0" fillId="33" borderId="49" xfId="0" applyFont="1" applyFill="1" applyBorder="1" applyAlignment="1">
      <alignment horizontal="center" vertical="center" shrinkToFit="1"/>
    </xf>
    <xf numFmtId="0" fontId="0" fillId="33" borderId="49" xfId="0" applyFont="1" applyFill="1" applyBorder="1" applyAlignment="1">
      <alignment horizontal="center" vertical="center" textRotation="255" wrapText="1" shrinkToFit="1"/>
    </xf>
    <xf numFmtId="0" fontId="0" fillId="33" borderId="50" xfId="0" applyFont="1" applyFill="1" applyBorder="1" applyAlignment="1">
      <alignment horizontal="center" vertical="center" shrinkToFit="1"/>
    </xf>
    <xf numFmtId="0" fontId="0" fillId="30" borderId="17" xfId="0" applyFill="1" applyBorder="1" applyAlignment="1">
      <alignment horizontal="center" vertical="center" shrinkToFit="1"/>
    </xf>
    <xf numFmtId="0" fontId="0" fillId="33" borderId="65" xfId="0" applyFont="1" applyFill="1" applyBorder="1" applyAlignment="1">
      <alignment horizontal="center" vertical="center" shrinkToFit="1"/>
    </xf>
    <xf numFmtId="0" fontId="0" fillId="33" borderId="55" xfId="0" applyFont="1" applyFill="1" applyBorder="1" applyAlignment="1">
      <alignment horizontal="center" vertical="center" shrinkToFit="1"/>
    </xf>
    <xf numFmtId="0" fontId="0" fillId="33" borderId="54" xfId="0" applyFont="1" applyFill="1" applyBorder="1" applyAlignment="1">
      <alignment horizontal="justify" vertical="center" shrinkToFit="1"/>
    </xf>
    <xf numFmtId="0" fontId="0" fillId="33" borderId="40" xfId="0" applyFont="1" applyFill="1" applyBorder="1" applyAlignment="1">
      <alignment horizontal="center" vertical="center" shrinkToFit="1"/>
    </xf>
    <xf numFmtId="0" fontId="0" fillId="33" borderId="17" xfId="0" applyFont="1" applyFill="1" applyBorder="1" applyAlignment="1">
      <alignment horizontal="justify" vertical="center" shrinkToFit="1"/>
    </xf>
    <xf numFmtId="0" fontId="0" fillId="33" borderId="70" xfId="0" applyFont="1" applyFill="1" applyBorder="1" applyAlignment="1">
      <alignment vertical="center"/>
    </xf>
    <xf numFmtId="0" fontId="0" fillId="33" borderId="12" xfId="0" applyFill="1" applyBorder="1" applyAlignment="1">
      <alignment horizontal="center" vertical="center"/>
    </xf>
    <xf numFmtId="0" fontId="0" fillId="33" borderId="12" xfId="0" applyFont="1" applyFill="1" applyBorder="1" applyAlignment="1">
      <alignment horizontal="center" vertical="center"/>
    </xf>
    <xf numFmtId="0" fontId="0" fillId="33" borderId="12" xfId="0" applyFill="1" applyBorder="1" applyAlignment="1">
      <alignment vertical="center" shrinkToFit="1"/>
    </xf>
    <xf numFmtId="0" fontId="0" fillId="33" borderId="45" xfId="0" applyFill="1" applyBorder="1" applyAlignment="1">
      <alignment vertical="center" shrinkToFit="1"/>
    </xf>
    <xf numFmtId="0" fontId="0" fillId="33" borderId="10" xfId="0" applyFont="1" applyFill="1" applyBorder="1" applyAlignment="1">
      <alignment horizontal="center" vertical="center" textRotation="255"/>
    </xf>
    <xf numFmtId="191" fontId="0" fillId="33" borderId="63" xfId="0" applyNumberFormat="1" applyFont="1" applyFill="1" applyBorder="1" applyAlignment="1">
      <alignment horizontal="center" vertical="center" shrinkToFit="1"/>
    </xf>
    <xf numFmtId="0" fontId="0" fillId="33" borderId="45" xfId="0" applyFont="1" applyFill="1" applyBorder="1" applyAlignment="1">
      <alignment horizontal="center" vertical="center" shrinkToFit="1"/>
    </xf>
    <xf numFmtId="0" fontId="0" fillId="33" borderId="88" xfId="0" applyFill="1" applyBorder="1" applyAlignment="1">
      <alignment horizontal="center" wrapText="1"/>
    </xf>
    <xf numFmtId="0" fontId="0" fillId="33" borderId="88" xfId="0" applyFill="1" applyBorder="1" applyAlignment="1">
      <alignment horizontal="center" vertical="center" shrinkToFit="1"/>
    </xf>
    <xf numFmtId="191" fontId="0" fillId="33" borderId="18" xfId="0" applyNumberFormat="1" applyFont="1" applyFill="1" applyBorder="1" applyAlignment="1">
      <alignment horizontal="center" vertical="center" shrinkToFit="1"/>
    </xf>
    <xf numFmtId="0" fontId="0" fillId="33" borderId="26" xfId="0" applyFont="1" applyFill="1" applyBorder="1" applyAlignment="1">
      <alignment shrinkToFit="1"/>
    </xf>
    <xf numFmtId="0" fontId="0" fillId="33" borderId="69" xfId="0" applyFill="1" applyBorder="1" applyAlignment="1">
      <alignment horizontal="center" vertical="center" shrinkToFit="1"/>
    </xf>
    <xf numFmtId="0" fontId="0" fillId="33" borderId="44" xfId="0" applyFont="1" applyFill="1" applyBorder="1" applyAlignment="1">
      <alignment vertical="center" shrinkToFit="1"/>
    </xf>
    <xf numFmtId="0" fontId="29" fillId="33" borderId="45" xfId="0" applyFont="1" applyFill="1" applyBorder="1" applyAlignment="1">
      <alignment horizontal="center" vertical="center"/>
    </xf>
    <xf numFmtId="0" fontId="0" fillId="33" borderId="84" xfId="0" applyFont="1" applyFill="1" applyBorder="1" applyAlignment="1">
      <alignment horizontal="center"/>
    </xf>
    <xf numFmtId="0" fontId="38" fillId="33" borderId="12" xfId="0" applyFont="1" applyFill="1" applyBorder="1" applyAlignment="1">
      <alignment shrinkToFit="1"/>
    </xf>
    <xf numFmtId="0" fontId="0" fillId="33" borderId="48" xfId="0" applyFont="1" applyFill="1" applyBorder="1" applyAlignment="1">
      <alignment horizontal="center" vertical="center"/>
    </xf>
    <xf numFmtId="0" fontId="0" fillId="33" borderId="85" xfId="0" applyFont="1" applyFill="1" applyBorder="1" applyAlignment="1">
      <alignment vertical="center"/>
    </xf>
    <xf numFmtId="0" fontId="28" fillId="33" borderId="86" xfId="0" applyFont="1" applyFill="1" applyBorder="1" applyAlignment="1">
      <alignment horizontal="center" vertical="center"/>
    </xf>
    <xf numFmtId="0" fontId="0" fillId="33" borderId="60" xfId="0" applyFill="1" applyBorder="1" applyAlignment="1">
      <alignment vertical="center"/>
    </xf>
    <xf numFmtId="0" fontId="0" fillId="33" borderId="69" xfId="0" applyFont="1" applyFill="1" applyBorder="1"/>
    <xf numFmtId="0" fontId="0" fillId="33" borderId="10" xfId="0" applyFont="1" applyFill="1" applyBorder="1" applyAlignment="1">
      <alignment horizontal="center" vertical="center"/>
    </xf>
    <xf numFmtId="0" fontId="0" fillId="33" borderId="45" xfId="0" applyFont="1" applyFill="1" applyBorder="1" applyAlignment="1">
      <alignment horizontal="center" vertical="center"/>
    </xf>
    <xf numFmtId="0" fontId="0" fillId="33" borderId="58" xfId="0" applyFont="1" applyFill="1" applyBorder="1" applyAlignment="1">
      <alignment horizontal="center" vertical="center"/>
    </xf>
    <xf numFmtId="0" fontId="0" fillId="33" borderId="48" xfId="0" applyFill="1" applyBorder="1" applyAlignment="1">
      <alignment horizontal="left" shrinkToFit="1"/>
    </xf>
    <xf numFmtId="0" fontId="0" fillId="33" borderId="17" xfId="0" applyFill="1" applyBorder="1" applyAlignment="1">
      <alignment vertical="top" textRotation="255" shrinkToFit="1"/>
    </xf>
    <xf numFmtId="0" fontId="0" fillId="33" borderId="86" xfId="0" applyFill="1" applyBorder="1" applyAlignment="1">
      <alignment wrapText="1"/>
    </xf>
    <xf numFmtId="0" fontId="0" fillId="33" borderId="70" xfId="0" applyFill="1" applyBorder="1" applyAlignment="1">
      <alignment wrapText="1"/>
    </xf>
    <xf numFmtId="0" fontId="0" fillId="33" borderId="47" xfId="0" applyFill="1" applyBorder="1" applyAlignment="1">
      <alignment horizontal="center" wrapText="1"/>
    </xf>
    <xf numFmtId="0" fontId="0" fillId="33" borderId="47" xfId="0" applyFill="1" applyBorder="1" applyAlignment="1">
      <alignment horizontal="center" vertical="center" wrapText="1"/>
    </xf>
    <xf numFmtId="0" fontId="0" fillId="33" borderId="51" xfId="0" applyFont="1" applyFill="1" applyBorder="1" applyAlignment="1">
      <alignment horizontal="center" vertical="center" textRotation="255"/>
    </xf>
    <xf numFmtId="191" fontId="0" fillId="33" borderId="57" xfId="0" applyNumberFormat="1" applyFont="1" applyFill="1" applyBorder="1" applyAlignment="1">
      <alignment horizontal="center" vertical="center"/>
    </xf>
    <xf numFmtId="191" fontId="0" fillId="33" borderId="58" xfId="0" applyNumberFormat="1" applyFont="1" applyFill="1" applyBorder="1" applyAlignment="1">
      <alignment horizontal="center" vertical="center"/>
    </xf>
    <xf numFmtId="0" fontId="0" fillId="33" borderId="59" xfId="0" applyFill="1" applyBorder="1" applyAlignment="1">
      <alignment horizontal="left" shrinkToFit="1"/>
    </xf>
    <xf numFmtId="0" fontId="0" fillId="33" borderId="48" xfId="0" applyFill="1" applyBorder="1" applyAlignment="1">
      <alignment shrinkToFit="1"/>
    </xf>
    <xf numFmtId="0" fontId="0" fillId="33" borderId="60" xfId="0" applyFill="1" applyBorder="1" applyAlignment="1">
      <alignment horizontal="left" shrinkToFit="1"/>
    </xf>
    <xf numFmtId="0" fontId="0" fillId="33" borderId="45" xfId="0" applyFont="1" applyFill="1" applyBorder="1" applyAlignment="1">
      <alignment vertical="center"/>
    </xf>
    <xf numFmtId="0" fontId="0" fillId="33" borderId="59" xfId="0" applyFill="1" applyBorder="1" applyAlignment="1">
      <alignment shrinkToFit="1"/>
    </xf>
    <xf numFmtId="191" fontId="0" fillId="33" borderId="122" xfId="0" applyNumberFormat="1" applyFont="1" applyFill="1" applyBorder="1" applyAlignment="1">
      <alignment horizontal="center" vertical="center"/>
    </xf>
    <xf numFmtId="191" fontId="0" fillId="33" borderId="43" xfId="0" applyNumberFormat="1" applyFont="1" applyFill="1" applyBorder="1" applyAlignment="1">
      <alignment horizontal="center"/>
    </xf>
    <xf numFmtId="191" fontId="0" fillId="33" borderId="44" xfId="0" applyNumberFormat="1" applyFont="1" applyFill="1" applyBorder="1" applyAlignment="1">
      <alignment horizontal="center"/>
    </xf>
    <xf numFmtId="191" fontId="0" fillId="33" borderId="43" xfId="0" applyNumberFormat="1" applyFont="1" applyFill="1" applyBorder="1" applyAlignment="1">
      <alignment horizontal="center" vertical="center" shrinkToFit="1"/>
    </xf>
    <xf numFmtId="191" fontId="0" fillId="33" borderId="44" xfId="0" applyNumberFormat="1" applyFont="1" applyFill="1" applyBorder="1" applyAlignment="1">
      <alignment horizontal="center" vertical="center" shrinkToFit="1"/>
    </xf>
    <xf numFmtId="0" fontId="0" fillId="33" borderId="60" xfId="0" applyFill="1" applyBorder="1" applyAlignment="1">
      <alignment shrinkToFit="1"/>
    </xf>
    <xf numFmtId="0" fontId="99" fillId="0" borderId="0" xfId="0" applyFont="1" applyFill="1" applyAlignment="1">
      <alignment horizontal="center" vertical="center" wrapText="1"/>
    </xf>
    <xf numFmtId="0" fontId="0" fillId="0" borderId="16" xfId="0" applyFill="1" applyBorder="1" applyAlignment="1">
      <alignment horizontal="center" vertical="center"/>
    </xf>
    <xf numFmtId="0" fontId="0" fillId="34" borderId="14" xfId="0" applyFill="1" applyBorder="1" applyAlignment="1" applyProtection="1">
      <alignment horizontal="center"/>
      <protection locked="0"/>
    </xf>
    <xf numFmtId="0" fontId="0" fillId="34" borderId="17" xfId="0" applyFill="1" applyBorder="1" applyAlignment="1" applyProtection="1">
      <alignment horizontal="center"/>
      <protection locked="0"/>
    </xf>
    <xf numFmtId="177" fontId="0" fillId="34" borderId="17" xfId="0" applyNumberFormat="1" applyFill="1" applyBorder="1" applyAlignment="1" applyProtection="1">
      <alignment horizontal="center"/>
      <protection locked="0"/>
    </xf>
    <xf numFmtId="0" fontId="23" fillId="34" borderId="17" xfId="0" applyFont="1" applyFill="1" applyBorder="1" applyAlignment="1" applyProtection="1">
      <alignment horizontal="center"/>
      <protection locked="0"/>
    </xf>
    <xf numFmtId="0" fontId="23" fillId="34" borderId="17" xfId="0" applyFont="1" applyFill="1" applyBorder="1" applyAlignment="1" applyProtection="1">
      <alignment horizontal="center" wrapText="1"/>
      <protection locked="0"/>
    </xf>
    <xf numFmtId="178" fontId="23" fillId="34" borderId="17" xfId="0" applyNumberFormat="1" applyFont="1" applyFill="1" applyBorder="1" applyAlignment="1" applyProtection="1">
      <alignment horizontal="center"/>
      <protection locked="0"/>
    </xf>
    <xf numFmtId="179" fontId="23" fillId="34" borderId="17" xfId="0" applyNumberFormat="1" applyFont="1" applyFill="1" applyBorder="1" applyAlignment="1" applyProtection="1">
      <alignment horizontal="center"/>
      <protection locked="0"/>
    </xf>
    <xf numFmtId="0" fontId="0" fillId="34" borderId="38" xfId="0" applyFont="1" applyFill="1" applyBorder="1" applyAlignment="1" applyProtection="1">
      <alignment horizontal="center" vertical="center"/>
      <protection locked="0"/>
    </xf>
    <xf numFmtId="0" fontId="0" fillId="34" borderId="39" xfId="0" applyFont="1" applyFill="1" applyBorder="1" applyAlignment="1" applyProtection="1">
      <alignment horizontal="center" vertical="center"/>
      <protection locked="0"/>
    </xf>
    <xf numFmtId="0" fontId="0" fillId="34" borderId="40" xfId="0" applyFont="1" applyFill="1" applyBorder="1" applyAlignment="1" applyProtection="1">
      <alignment horizontal="center" vertical="center"/>
      <protection locked="0"/>
    </xf>
    <xf numFmtId="179" fontId="23" fillId="36" borderId="17" xfId="0" applyNumberFormat="1" applyFont="1" applyFill="1" applyBorder="1" applyAlignment="1" applyProtection="1">
      <alignment horizontal="center"/>
      <protection locked="0"/>
    </xf>
    <xf numFmtId="0" fontId="95" fillId="0" borderId="18" xfId="0" applyFont="1" applyFill="1" applyBorder="1" applyAlignment="1">
      <alignment vertical="center" wrapText="1"/>
    </xf>
    <xf numFmtId="0" fontId="26" fillId="0" borderId="97" xfId="0" applyNumberFormat="1" applyFont="1" applyFill="1" applyBorder="1" applyAlignment="1">
      <alignment horizontal="center" shrinkToFit="1"/>
    </xf>
    <xf numFmtId="0" fontId="26" fillId="0" borderId="100" xfId="0" applyNumberFormat="1" applyFont="1" applyFill="1" applyBorder="1" applyAlignment="1">
      <alignment horizontal="center" shrinkToFit="1"/>
    </xf>
    <xf numFmtId="0" fontId="26" fillId="0" borderId="265" xfId="0" applyNumberFormat="1" applyFont="1" applyFill="1" applyBorder="1" applyAlignment="1">
      <alignment horizontal="center" shrinkToFit="1"/>
    </xf>
    <xf numFmtId="0" fontId="26" fillId="0" borderId="102" xfId="0" applyNumberFormat="1" applyFont="1" applyFill="1" applyBorder="1" applyAlignment="1">
      <alignment horizontal="center" shrinkToFit="1"/>
    </xf>
    <xf numFmtId="0" fontId="0" fillId="0" borderId="19" xfId="0" applyFill="1" applyBorder="1" applyAlignment="1">
      <alignment horizontal="center" vertical="center"/>
    </xf>
    <xf numFmtId="0" fontId="0" fillId="0" borderId="31" xfId="0" applyFill="1" applyBorder="1" applyAlignment="1">
      <alignment horizontal="center" vertical="center"/>
    </xf>
    <xf numFmtId="0" fontId="0" fillId="0" borderId="64" xfId="0" applyFill="1" applyBorder="1" applyAlignment="1">
      <alignment horizontal="center"/>
    </xf>
    <xf numFmtId="183" fontId="0" fillId="0" borderId="65" xfId="0" applyNumberFormat="1" applyFill="1" applyBorder="1" applyAlignment="1">
      <alignment horizontal="center"/>
    </xf>
    <xf numFmtId="0" fontId="0" fillId="0" borderId="65" xfId="0" applyFill="1" applyBorder="1" applyAlignment="1">
      <alignment horizontal="center"/>
    </xf>
    <xf numFmtId="0" fontId="0" fillId="0" borderId="48" xfId="0" applyFill="1" applyBorder="1" applyAlignment="1">
      <alignment horizontal="center" vertical="center" wrapText="1"/>
    </xf>
    <xf numFmtId="0" fontId="0" fillId="0" borderId="61" xfId="0" applyFill="1" applyBorder="1" applyAlignment="1">
      <alignment horizontal="center" vertical="center" wrapText="1"/>
    </xf>
    <xf numFmtId="2" fontId="0" fillId="0" borderId="63" xfId="0" applyNumberFormat="1" applyFill="1" applyBorder="1" applyAlignment="1">
      <alignment horizontal="center" vertical="center" wrapText="1"/>
    </xf>
    <xf numFmtId="0" fontId="0" fillId="0" borderId="24" xfId="0" applyFill="1" applyBorder="1" applyAlignment="1">
      <alignment horizontal="center" vertical="center" wrapText="1"/>
    </xf>
    <xf numFmtId="178" fontId="0" fillId="0" borderId="60" xfId="0" applyNumberFormat="1" applyFill="1" applyBorder="1" applyAlignment="1">
      <alignment horizontal="center" vertical="center" wrapText="1"/>
    </xf>
    <xf numFmtId="0" fontId="0" fillId="0" borderId="22" xfId="0" applyFill="1" applyBorder="1" applyAlignment="1">
      <alignment horizontal="center" vertical="center" wrapText="1"/>
    </xf>
    <xf numFmtId="185" fontId="25" fillId="0" borderId="23" xfId="0" applyNumberFormat="1" applyFont="1" applyFill="1" applyBorder="1" applyAlignment="1">
      <alignment horizontal="center" vertical="center" wrapText="1"/>
    </xf>
    <xf numFmtId="0" fontId="0" fillId="0" borderId="64" xfId="0" applyFont="1" applyFill="1" applyBorder="1" applyAlignment="1">
      <alignment vertical="center" shrinkToFit="1"/>
    </xf>
    <xf numFmtId="0" fontId="0" fillId="0" borderId="75" xfId="0" applyFill="1" applyBorder="1" applyAlignment="1">
      <alignment horizontal="center" vertical="center" shrinkToFit="1"/>
    </xf>
    <xf numFmtId="178" fontId="0" fillId="0" borderId="48" xfId="0" applyNumberFormat="1" applyFill="1" applyBorder="1" applyAlignment="1">
      <alignment horizontal="center" vertical="center" wrapText="1"/>
    </xf>
    <xf numFmtId="20" fontId="25" fillId="0" borderId="11" xfId="0" applyNumberFormat="1" applyFont="1" applyFill="1" applyBorder="1" applyAlignment="1">
      <alignment horizontal="center" vertical="center" wrapText="1"/>
    </xf>
    <xf numFmtId="0" fontId="25" fillId="0" borderId="12" xfId="0" applyFont="1" applyFill="1" applyBorder="1" applyAlignment="1">
      <alignment vertical="center" shrinkToFit="1"/>
    </xf>
    <xf numFmtId="0" fontId="0" fillId="0" borderId="31" xfId="0" applyFont="1" applyFill="1" applyBorder="1" applyAlignment="1">
      <alignment shrinkToFit="1"/>
    </xf>
    <xf numFmtId="0" fontId="0" fillId="0" borderId="95" xfId="0" applyFont="1" applyFill="1" applyBorder="1" applyAlignment="1">
      <alignment vertical="center" shrinkToFit="1"/>
    </xf>
    <xf numFmtId="0" fontId="0" fillId="0" borderId="101" xfId="0" applyFont="1" applyFill="1" applyBorder="1" applyAlignment="1">
      <alignment shrinkToFit="1"/>
    </xf>
    <xf numFmtId="0" fontId="0" fillId="0" borderId="33" xfId="0" applyFill="1" applyBorder="1" applyAlignment="1">
      <alignment horizontal="center" shrinkToFit="1"/>
    </xf>
    <xf numFmtId="0" fontId="0" fillId="0" borderId="91" xfId="0" applyFont="1" applyFill="1" applyBorder="1" applyAlignment="1">
      <alignment horizontal="center" vertical="center" wrapText="1"/>
    </xf>
    <xf numFmtId="0" fontId="0" fillId="0" borderId="60" xfId="0" applyFill="1" applyBorder="1" applyAlignment="1">
      <alignment horizontal="center" vertical="center" wrapText="1"/>
    </xf>
    <xf numFmtId="183" fontId="0" fillId="0" borderId="70" xfId="0" applyNumberFormat="1" applyFill="1" applyBorder="1" applyAlignment="1">
      <alignment horizontal="center"/>
    </xf>
    <xf numFmtId="0" fontId="0" fillId="0" borderId="74"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90" xfId="0" applyFill="1" applyBorder="1" applyAlignment="1">
      <alignment horizontal="center" vertical="center" wrapText="1"/>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66" xfId="0" applyFill="1" applyBorder="1" applyAlignment="1">
      <alignment horizontal="center" vertical="center"/>
    </xf>
    <xf numFmtId="0" fontId="0" fillId="0" borderId="28" xfId="0" applyFill="1" applyBorder="1" applyAlignment="1">
      <alignment horizontal="center" vertical="center"/>
    </xf>
    <xf numFmtId="0" fontId="0" fillId="0" borderId="0" xfId="0" applyFill="1" applyBorder="1" applyAlignment="1">
      <alignment horizontal="center" vertical="center"/>
    </xf>
    <xf numFmtId="0" fontId="0" fillId="0" borderId="35" xfId="0"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72" xfId="0" applyFill="1" applyBorder="1" applyAlignment="1">
      <alignment horizontal="center" vertical="center"/>
    </xf>
    <xf numFmtId="0" fontId="0" fillId="0" borderId="68" xfId="0" applyFill="1" applyBorder="1" applyAlignment="1">
      <alignment horizontal="center" vertical="center" wrapText="1"/>
    </xf>
    <xf numFmtId="0" fontId="0" fillId="0" borderId="34" xfId="0" applyFill="1" applyBorder="1" applyAlignment="1">
      <alignment horizontal="center" vertical="center"/>
    </xf>
    <xf numFmtId="0" fontId="0" fillId="0" borderId="71" xfId="0" applyFill="1" applyBorder="1" applyAlignment="1">
      <alignment horizontal="center" vertical="center"/>
    </xf>
    <xf numFmtId="0" fontId="0" fillId="0" borderId="68" xfId="0" applyFill="1" applyBorder="1" applyAlignment="1">
      <alignment horizontal="center" vertical="center"/>
    </xf>
    <xf numFmtId="0" fontId="0" fillId="0" borderId="68"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68" xfId="0" applyFill="1" applyBorder="1" applyAlignment="1">
      <alignment horizontal="left" vertical="center" wrapText="1"/>
    </xf>
    <xf numFmtId="0" fontId="0" fillId="0" borderId="26" xfId="0" applyFill="1" applyBorder="1" applyAlignment="1">
      <alignment horizontal="left" vertical="center"/>
    </xf>
    <xf numFmtId="0" fontId="0" fillId="0" borderId="27" xfId="0" applyFill="1" applyBorder="1" applyAlignment="1">
      <alignment horizontal="left" vertical="center"/>
    </xf>
    <xf numFmtId="0" fontId="0" fillId="0" borderId="36" xfId="0" applyFill="1" applyBorder="1" applyAlignment="1">
      <alignment horizontal="left" vertical="center"/>
    </xf>
    <xf numFmtId="0" fontId="0" fillId="0" borderId="30" xfId="0" applyFill="1" applyBorder="1" applyAlignment="1">
      <alignment horizontal="left" vertical="center"/>
    </xf>
    <xf numFmtId="0" fontId="0" fillId="0" borderId="53" xfId="0" applyFill="1" applyBorder="1" applyAlignment="1">
      <alignment horizontal="left" vertical="center"/>
    </xf>
    <xf numFmtId="0" fontId="0" fillId="0" borderId="31" xfId="0" applyFill="1" applyBorder="1" applyAlignment="1">
      <alignment horizontal="left" vertical="center" wrapText="1"/>
    </xf>
    <xf numFmtId="0" fontId="0" fillId="0" borderId="32" xfId="0" applyFill="1" applyBorder="1" applyAlignment="1">
      <alignment horizontal="left" vertical="center"/>
    </xf>
    <xf numFmtId="0" fontId="0" fillId="0" borderId="89" xfId="0" applyFill="1" applyBorder="1" applyAlignment="1">
      <alignment horizontal="left" vertical="center"/>
    </xf>
    <xf numFmtId="0" fontId="0" fillId="0" borderId="71" xfId="0" applyFill="1" applyBorder="1" applyAlignment="1">
      <alignment horizontal="left" vertical="center"/>
    </xf>
    <xf numFmtId="0" fontId="0" fillId="0" borderId="43" xfId="0" applyFill="1" applyBorder="1" applyAlignment="1">
      <alignment horizontal="left" vertical="center"/>
    </xf>
    <xf numFmtId="0" fontId="0" fillId="0" borderId="44" xfId="0" applyFill="1" applyBorder="1" applyAlignment="1">
      <alignment horizontal="left" vertical="center"/>
    </xf>
    <xf numFmtId="0" fontId="0" fillId="0" borderId="62" xfId="0" applyFont="1" applyFill="1" applyBorder="1" applyAlignment="1">
      <alignment horizontal="center"/>
    </xf>
    <xf numFmtId="176" fontId="0" fillId="0" borderId="30" xfId="0" applyNumberFormat="1" applyFill="1" applyBorder="1" applyAlignment="1"/>
    <xf numFmtId="0" fontId="0" fillId="0" borderId="39" xfId="0" applyFill="1" applyBorder="1" applyAlignment="1">
      <alignment horizontal="center"/>
    </xf>
    <xf numFmtId="0" fontId="0" fillId="0" borderId="43" xfId="0" applyFill="1" applyBorder="1" applyAlignment="1">
      <alignment horizontal="right" vertical="top"/>
    </xf>
    <xf numFmtId="0" fontId="0" fillId="0" borderId="61" xfId="0" applyFont="1" applyFill="1" applyBorder="1" applyAlignment="1">
      <alignment horizontal="center" vertical="center"/>
    </xf>
    <xf numFmtId="177" fontId="0" fillId="0" borderId="82" xfId="0" applyNumberFormat="1" applyFill="1" applyBorder="1" applyAlignment="1">
      <alignment horizontal="right"/>
    </xf>
    <xf numFmtId="182" fontId="0" fillId="0" borderId="73" xfId="0" applyNumberFormat="1" applyFill="1" applyBorder="1" applyAlignment="1">
      <alignment horizontal="left"/>
    </xf>
    <xf numFmtId="0" fontId="0" fillId="0" borderId="16"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43" xfId="0" applyFont="1" applyFill="1" applyBorder="1" applyAlignment="1">
      <alignment horizontal="right"/>
    </xf>
    <xf numFmtId="0" fontId="0" fillId="0" borderId="43" xfId="0" applyFill="1" applyBorder="1" applyAlignment="1">
      <alignment horizontal="center"/>
    </xf>
    <xf numFmtId="184" fontId="0" fillId="0" borderId="61" xfId="0" applyNumberFormat="1" applyFill="1" applyBorder="1" applyAlignment="1">
      <alignment horizontal="center" vertical="center" wrapText="1"/>
    </xf>
    <xf numFmtId="185" fontId="25" fillId="0" borderId="62" xfId="0" applyNumberFormat="1" applyFont="1" applyFill="1" applyBorder="1" applyAlignment="1">
      <alignment horizontal="center" vertical="center" wrapText="1"/>
    </xf>
    <xf numFmtId="0" fontId="39" fillId="0" borderId="76" xfId="0" applyFont="1" applyFill="1" applyBorder="1" applyAlignment="1">
      <alignment vertical="center"/>
    </xf>
    <xf numFmtId="0" fontId="24" fillId="0" borderId="101" xfId="0" applyNumberFormat="1" applyFont="1" applyFill="1" applyBorder="1" applyAlignment="1">
      <alignment shrinkToFit="1"/>
    </xf>
    <xf numFmtId="0" fontId="24" fillId="0" borderId="101" xfId="0" applyNumberFormat="1" applyFont="1" applyFill="1" applyBorder="1" applyAlignment="1">
      <alignment vertical="center" shrinkToFit="1"/>
    </xf>
    <xf numFmtId="0" fontId="0" fillId="0" borderId="87" xfId="0" applyFont="1" applyFill="1" applyBorder="1" applyAlignment="1">
      <alignment shrinkToFit="1"/>
    </xf>
    <xf numFmtId="0" fontId="26" fillId="0" borderId="98" xfId="0" applyNumberFormat="1" applyFont="1" applyFill="1" applyBorder="1" applyAlignment="1">
      <alignment horizontal="center" shrinkToFit="1"/>
    </xf>
    <xf numFmtId="0" fontId="0" fillId="0" borderId="111" xfId="0" applyFont="1" applyFill="1" applyBorder="1" applyAlignment="1">
      <alignment horizontal="center" vertical="center" wrapText="1"/>
    </xf>
    <xf numFmtId="0" fontId="24" fillId="0" borderId="107" xfId="0" applyFont="1" applyFill="1" applyBorder="1" applyAlignment="1">
      <alignment vertical="center" wrapText="1"/>
    </xf>
    <xf numFmtId="0" fontId="0" fillId="0" borderId="112" xfId="0" applyFont="1" applyFill="1" applyBorder="1" applyAlignment="1">
      <alignment vertical="center" shrinkToFit="1"/>
    </xf>
    <xf numFmtId="0" fontId="0" fillId="0" borderId="109" xfId="0" applyFont="1" applyFill="1" applyBorder="1" applyAlignment="1">
      <alignment vertical="center" shrinkToFit="1"/>
    </xf>
    <xf numFmtId="0" fontId="0" fillId="0" borderId="113" xfId="0" applyFill="1" applyBorder="1" applyAlignment="1">
      <alignment vertical="center" wrapText="1"/>
    </xf>
    <xf numFmtId="0" fontId="24" fillId="0" borderId="106" xfId="0" applyFont="1" applyFill="1" applyBorder="1" applyAlignment="1">
      <alignment shrinkToFit="1"/>
    </xf>
    <xf numFmtId="0" fontId="24" fillId="0" borderId="107" xfId="0" applyFont="1" applyFill="1" applyBorder="1" applyAlignment="1">
      <alignment vertical="center" wrapText="1" shrinkToFit="1"/>
    </xf>
    <xf numFmtId="0" fontId="0" fillId="0" borderId="108" xfId="0" applyFont="1" applyFill="1" applyBorder="1" applyAlignment="1">
      <alignment vertical="center" shrinkToFit="1"/>
    </xf>
    <xf numFmtId="0" fontId="0" fillId="0" borderId="109" xfId="0" applyFont="1" applyFill="1" applyBorder="1" applyAlignment="1">
      <alignment horizontal="center" vertical="center"/>
    </xf>
    <xf numFmtId="0" fontId="0" fillId="0" borderId="110" xfId="0" applyFont="1" applyFill="1" applyBorder="1" applyAlignment="1">
      <alignment vertical="center" shrinkToFit="1"/>
    </xf>
    <xf numFmtId="0" fontId="26" fillId="0" borderId="109" xfId="0" applyFont="1" applyFill="1" applyBorder="1" applyAlignment="1">
      <alignment vertical="center" wrapText="1"/>
    </xf>
    <xf numFmtId="0" fontId="24" fillId="0" borderId="28" xfId="0" applyFont="1" applyFill="1" applyBorder="1" applyAlignment="1">
      <alignment horizontal="center" vertical="center" shrinkToFit="1"/>
    </xf>
    <xf numFmtId="0" fontId="24" fillId="0" borderId="0" xfId="0" applyFont="1" applyFill="1" applyBorder="1" applyAlignment="1">
      <alignment horizontal="center" vertical="center" shrinkToFit="1"/>
    </xf>
    <xf numFmtId="0" fontId="24" fillId="0" borderId="35" xfId="0" applyFont="1" applyFill="1" applyBorder="1" applyAlignment="1">
      <alignment horizontal="center" vertical="center" shrinkToFit="1"/>
    </xf>
    <xf numFmtId="0" fontId="24" fillId="0" borderId="103" xfId="0" applyFont="1" applyFill="1" applyBorder="1" applyAlignment="1">
      <alignment horizontal="center" vertical="center" shrinkToFit="1"/>
    </xf>
    <xf numFmtId="0" fontId="24" fillId="0" borderId="92" xfId="0" applyFont="1" applyFill="1" applyBorder="1" applyAlignment="1">
      <alignment horizontal="center" vertical="center" shrinkToFit="1"/>
    </xf>
    <xf numFmtId="0" fontId="24" fillId="0" borderId="94" xfId="0" applyFont="1" applyFill="1" applyBorder="1" applyAlignment="1">
      <alignment horizontal="center" vertical="center" shrinkToFit="1"/>
    </xf>
    <xf numFmtId="183" fontId="28" fillId="22" borderId="56" xfId="0" applyNumberFormat="1" applyFont="1" applyFill="1" applyBorder="1" applyAlignment="1" applyProtection="1">
      <alignment horizontal="center" vertical="center"/>
      <protection locked="0"/>
    </xf>
    <xf numFmtId="0" fontId="0" fillId="0" borderId="56" xfId="0" applyBorder="1" applyAlignment="1">
      <alignment vertical="center"/>
    </xf>
    <xf numFmtId="0" fontId="27" fillId="0" borderId="51" xfId="0" applyFont="1" applyBorder="1" applyAlignment="1">
      <alignment horizontal="center" vertical="center"/>
    </xf>
    <xf numFmtId="0" fontId="23" fillId="0" borderId="43" xfId="0" applyFont="1" applyBorder="1" applyAlignment="1">
      <alignment horizontal="right"/>
    </xf>
    <xf numFmtId="176" fontId="0" fillId="0" borderId="43" xfId="0" applyNumberFormat="1" applyBorder="1" applyAlignment="1"/>
    <xf numFmtId="2" fontId="22" fillId="22" borderId="56" xfId="0" applyNumberFormat="1" applyFont="1" applyFill="1" applyBorder="1" applyAlignment="1" applyProtection="1">
      <alignment vertical="center"/>
      <protection locked="0"/>
    </xf>
    <xf numFmtId="0" fontId="22" fillId="22" borderId="56" xfId="0" applyFont="1" applyFill="1" applyBorder="1" applyAlignment="1" applyProtection="1">
      <alignment vertical="center"/>
      <protection locked="0"/>
    </xf>
    <xf numFmtId="0" fontId="0" fillId="0" borderId="56" xfId="0" applyFont="1" applyBorder="1" applyAlignment="1">
      <alignment horizontal="center" vertical="center"/>
    </xf>
    <xf numFmtId="2" fontId="23" fillId="0" borderId="56" xfId="0" applyNumberFormat="1" applyFont="1" applyBorder="1" applyAlignment="1">
      <alignment vertical="center"/>
    </xf>
    <xf numFmtId="186" fontId="27" fillId="0" borderId="42" xfId="0" applyNumberFormat="1" applyFont="1" applyBorder="1" applyAlignment="1"/>
    <xf numFmtId="186" fontId="27" fillId="22" borderId="42" xfId="0" applyNumberFormat="1" applyFont="1" applyFill="1" applyBorder="1" applyAlignment="1" applyProtection="1">
      <protection locked="0"/>
    </xf>
    <xf numFmtId="2" fontId="22" fillId="22" borderId="56" xfId="0" applyNumberFormat="1" applyFont="1" applyFill="1" applyBorder="1" applyAlignment="1" applyProtection="1">
      <alignment vertical="center" shrinkToFit="1"/>
      <protection locked="0"/>
    </xf>
    <xf numFmtId="2" fontId="27" fillId="22" borderId="56" xfId="0" applyNumberFormat="1" applyFont="1" applyFill="1" applyBorder="1" applyAlignment="1" applyProtection="1">
      <alignment vertical="center"/>
      <protection locked="0"/>
    </xf>
    <xf numFmtId="0" fontId="0" fillId="22" borderId="56" xfId="0" applyFill="1" applyBorder="1" applyAlignment="1" applyProtection="1">
      <alignment vertical="center"/>
      <protection locked="0"/>
    </xf>
    <xf numFmtId="0" fontId="42" fillId="0" borderId="115" xfId="0" applyFont="1" applyBorder="1" applyAlignment="1">
      <alignment horizontal="center" vertical="center"/>
    </xf>
    <xf numFmtId="0" fontId="42" fillId="0" borderId="116" xfId="0" applyFont="1" applyBorder="1" applyAlignment="1">
      <alignment horizontal="center" vertical="center"/>
    </xf>
    <xf numFmtId="0" fontId="42" fillId="0" borderId="62" xfId="0" applyFont="1" applyBorder="1" applyAlignment="1">
      <alignment horizontal="center" vertical="center"/>
    </xf>
    <xf numFmtId="0" fontId="42" fillId="0" borderId="63" xfId="0" applyFont="1" applyBorder="1" applyAlignment="1">
      <alignment horizontal="center" vertical="center"/>
    </xf>
    <xf numFmtId="0" fontId="49" fillId="16" borderId="17" xfId="0" applyFont="1" applyFill="1" applyBorder="1" applyAlignment="1">
      <alignment horizontal="center" wrapText="1"/>
    </xf>
    <xf numFmtId="0" fontId="54" fillId="0" borderId="23" xfId="0" applyFont="1" applyBorder="1" applyAlignment="1">
      <alignment vertical="center"/>
    </xf>
    <xf numFmtId="0" fontId="54" fillId="0" borderId="23" xfId="0" applyFont="1" applyBorder="1" applyAlignment="1">
      <alignment horizontal="center"/>
    </xf>
    <xf numFmtId="0" fontId="38" fillId="0" borderId="30" xfId="0" applyFont="1" applyBorder="1" applyAlignment="1">
      <alignment horizontal="center"/>
    </xf>
    <xf numFmtId="0" fontId="38" fillId="0" borderId="30" xfId="0" applyFont="1" applyBorder="1" applyAlignment="1">
      <alignment horizontal="center" vertical="center"/>
    </xf>
    <xf numFmtId="0" fontId="0" fillId="0" borderId="30" xfId="0" applyFont="1" applyBorder="1" applyAlignment="1">
      <alignment horizontal="center" vertical="center"/>
    </xf>
    <xf numFmtId="0" fontId="0" fillId="0" borderId="23" xfId="0" applyBorder="1" applyAlignment="1">
      <alignment horizontal="center"/>
    </xf>
    <xf numFmtId="0" fontId="0" fillId="0" borderId="23" xfId="0" applyBorder="1" applyAlignment="1">
      <alignment horizontal="center" wrapText="1" shrinkToFit="1"/>
    </xf>
    <xf numFmtId="0" fontId="0" fillId="0" borderId="61" xfId="0" applyFont="1" applyBorder="1" applyAlignment="1">
      <alignment vertical="center"/>
    </xf>
    <xf numFmtId="0" fontId="54" fillId="0" borderId="63" xfId="0" applyFont="1" applyBorder="1"/>
    <xf numFmtId="0" fontId="0" fillId="0" borderId="76" xfId="0" applyFont="1" applyBorder="1" applyAlignment="1">
      <alignment vertical="center"/>
    </xf>
    <xf numFmtId="0" fontId="0" fillId="0" borderId="63" xfId="0" applyFont="1" applyBorder="1" applyAlignment="1">
      <alignment horizontal="center" vertical="center"/>
    </xf>
    <xf numFmtId="0" fontId="0" fillId="0" borderId="22" xfId="0" applyFont="1" applyBorder="1" applyAlignment="1">
      <alignment vertical="center" textRotation="255"/>
    </xf>
    <xf numFmtId="0" fontId="0" fillId="0" borderId="17" xfId="0" applyBorder="1" applyAlignment="1">
      <alignment shrinkToFit="1"/>
    </xf>
    <xf numFmtId="0" fontId="0" fillId="0" borderId="69" xfId="0" applyBorder="1" applyAlignment="1">
      <alignment horizontal="left" indent="1"/>
    </xf>
    <xf numFmtId="0" fontId="0" fillId="0" borderId="17" xfId="0" applyFont="1" applyBorder="1" applyAlignment="1">
      <alignment horizontal="center" vertical="center" shrinkToFit="1"/>
    </xf>
    <xf numFmtId="0" fontId="0" fillId="0" borderId="18" xfId="0" applyBorder="1" applyAlignment="1">
      <alignment horizontal="center" wrapText="1"/>
    </xf>
    <xf numFmtId="0" fontId="0" fillId="0" borderId="51" xfId="0" applyBorder="1" applyAlignment="1">
      <alignment horizontal="left" indent="1"/>
    </xf>
    <xf numFmtId="0" fontId="0" fillId="0" borderId="30" xfId="0" applyBorder="1" applyAlignment="1">
      <alignment horizontal="center" wrapText="1" shrinkToFit="1"/>
    </xf>
    <xf numFmtId="0" fontId="0" fillId="0" borderId="58" xfId="0" applyBorder="1" applyAlignment="1">
      <alignment wrapText="1"/>
    </xf>
    <xf numFmtId="0" fontId="0" fillId="0" borderId="88" xfId="0" applyBorder="1" applyAlignment="1">
      <alignment horizontal="left" indent="1"/>
    </xf>
    <xf numFmtId="0" fontId="0" fillId="0" borderId="51" xfId="0" applyFont="1" applyBorder="1"/>
    <xf numFmtId="0" fontId="0" fillId="0" borderId="51" xfId="0" applyFont="1" applyBorder="1" applyAlignment="1">
      <alignment horizontal="right" indent="3"/>
    </xf>
    <xf numFmtId="0" fontId="0" fillId="0" borderId="51" xfId="0" applyBorder="1"/>
    <xf numFmtId="0" fontId="0" fillId="0" borderId="61" xfId="0" applyFont="1" applyBorder="1" applyAlignment="1">
      <alignment vertical="center" textRotation="255"/>
    </xf>
    <xf numFmtId="0" fontId="0" fillId="0" borderId="73" xfId="0" applyBorder="1" applyAlignment="1">
      <alignment horizontal="center" vertical="center"/>
    </xf>
    <xf numFmtId="0" fontId="0" fillId="0" borderId="51" xfId="0" applyBorder="1" applyAlignment="1">
      <alignment shrinkToFit="1"/>
    </xf>
    <xf numFmtId="0" fontId="0" fillId="0" borderId="30" xfId="0" applyFill="1" applyBorder="1" applyAlignment="1">
      <alignment horizontal="center"/>
    </xf>
    <xf numFmtId="0" fontId="38" fillId="0" borderId="30" xfId="0" applyFont="1" applyFill="1" applyBorder="1" applyAlignment="1">
      <alignment shrinkToFit="1"/>
    </xf>
    <xf numFmtId="0" fontId="0" fillId="0" borderId="30" xfId="0" applyFill="1" applyBorder="1" applyAlignment="1">
      <alignment shrinkToFit="1"/>
    </xf>
    <xf numFmtId="0" fontId="0" fillId="0" borderId="30" xfId="0" applyFill="1" applyBorder="1" applyAlignment="1">
      <alignment horizontal="center" shrinkToFit="1"/>
    </xf>
    <xf numFmtId="0" fontId="0" fillId="0" borderId="23" xfId="0" applyBorder="1" applyAlignment="1">
      <alignment horizontal="center" wrapText="1"/>
    </xf>
    <xf numFmtId="0" fontId="38" fillId="0" borderId="30" xfId="0" applyFont="1" applyBorder="1" applyAlignment="1">
      <alignment shrinkToFit="1"/>
    </xf>
    <xf numFmtId="0" fontId="0" fillId="31" borderId="30" xfId="0" applyFill="1" applyBorder="1" applyAlignment="1">
      <alignment shrinkToFit="1"/>
    </xf>
    <xf numFmtId="0" fontId="0" fillId="0" borderId="16" xfId="0" applyFont="1" applyBorder="1" applyAlignment="1">
      <alignment vertical="center" textRotation="255"/>
    </xf>
    <xf numFmtId="0" fontId="0" fillId="0" borderId="30" xfId="0" applyBorder="1"/>
    <xf numFmtId="0" fontId="0" fillId="0" borderId="21" xfId="0" applyBorder="1" applyAlignment="1">
      <alignment wrapText="1"/>
    </xf>
    <xf numFmtId="0" fontId="0" fillId="0" borderId="36" xfId="0" applyBorder="1" applyAlignment="1">
      <alignment shrinkToFit="1"/>
    </xf>
    <xf numFmtId="0" fontId="0" fillId="0" borderId="20" xfId="0" applyFont="1" applyBorder="1" applyAlignment="1">
      <alignment horizontal="center" vertical="center"/>
    </xf>
    <xf numFmtId="0" fontId="0" fillId="0" borderId="41" xfId="0" applyFont="1" applyBorder="1" applyAlignment="1">
      <alignment horizontal="center" vertical="center"/>
    </xf>
    <xf numFmtId="0" fontId="0" fillId="0" borderId="14" xfId="0" applyFont="1" applyBorder="1" applyAlignment="1">
      <alignment horizontal="center" vertical="center"/>
    </xf>
    <xf numFmtId="0" fontId="0" fillId="0" borderId="58" xfId="0" applyBorder="1" applyAlignment="1">
      <alignment horizontal="left" vertical="center"/>
    </xf>
    <xf numFmtId="0" fontId="0" fillId="0" borderId="68" xfId="0" applyBorder="1" applyAlignment="1">
      <alignment horizontal="center" vertical="center"/>
    </xf>
    <xf numFmtId="0" fontId="0" fillId="0" borderId="26" xfId="0" applyBorder="1" applyAlignment="1">
      <alignment horizontal="center" vertical="center"/>
    </xf>
    <xf numFmtId="0" fontId="0" fillId="0" borderId="34" xfId="0" applyBorder="1" applyAlignment="1">
      <alignment horizontal="center" vertical="center"/>
    </xf>
    <xf numFmtId="0" fontId="0" fillId="0" borderId="71" xfId="0" applyBorder="1" applyAlignment="1">
      <alignment horizontal="center" vertical="center"/>
    </xf>
    <xf numFmtId="0" fontId="0" fillId="0" borderId="43" xfId="0" applyBorder="1" applyAlignment="1">
      <alignment horizontal="center" vertical="center"/>
    </xf>
    <xf numFmtId="191" fontId="0" fillId="0" borderId="0" xfId="0" applyNumberFormat="1" applyFill="1" applyAlignment="1">
      <alignment horizontal="center" shrinkToFit="1"/>
    </xf>
    <xf numFmtId="0" fontId="0" fillId="0" borderId="76" xfId="0" applyBorder="1" applyAlignment="1">
      <alignment horizontal="center" vertical="center"/>
    </xf>
    <xf numFmtId="0" fontId="0" fillId="0" borderId="74" xfId="0" applyBorder="1" applyAlignment="1">
      <alignment horizontal="center" vertical="center"/>
    </xf>
    <xf numFmtId="0" fontId="0" fillId="0" borderId="49" xfId="0" applyFont="1" applyBorder="1" applyAlignment="1">
      <alignment horizontal="center" vertical="center"/>
    </xf>
    <xf numFmtId="0" fontId="0" fillId="0" borderId="40" xfId="0" applyFont="1" applyBorder="1" applyAlignment="1">
      <alignment horizontal="center" vertical="center"/>
    </xf>
    <xf numFmtId="0" fontId="0" fillId="0" borderId="38" xfId="0" applyBorder="1" applyAlignment="1">
      <alignment vertical="center" shrinkToFit="1"/>
    </xf>
    <xf numFmtId="0" fontId="0" fillId="0" borderId="22" xfId="0" applyBorder="1" applyAlignment="1">
      <alignment horizontal="center" vertical="center" wrapText="1"/>
    </xf>
    <xf numFmtId="0" fontId="0" fillId="0" borderId="64" xfId="0" applyBorder="1" applyAlignment="1">
      <alignment horizontal="center" vertical="center"/>
    </xf>
    <xf numFmtId="0" fontId="0" fillId="0" borderId="75" xfId="0" applyFont="1" applyBorder="1" applyAlignment="1">
      <alignment horizontal="center" vertical="center"/>
    </xf>
    <xf numFmtId="0" fontId="0" fillId="0" borderId="63" xfId="0" applyBorder="1" applyAlignment="1">
      <alignment vertical="center"/>
    </xf>
    <xf numFmtId="0" fontId="38" fillId="0" borderId="30" xfId="0" applyFont="1" applyBorder="1" applyAlignment="1">
      <alignment horizontal="right"/>
    </xf>
    <xf numFmtId="0" fontId="0" fillId="0" borderId="30" xfId="0" applyFont="1" applyBorder="1"/>
    <xf numFmtId="0" fontId="0" fillId="0" borderId="30" xfId="0" applyBorder="1" applyAlignment="1">
      <alignment shrinkToFit="1"/>
    </xf>
    <xf numFmtId="0" fontId="0" fillId="0" borderId="30" xfId="0" applyBorder="1" applyAlignment="1">
      <alignment horizontal="center" vertical="center"/>
    </xf>
    <xf numFmtId="0" fontId="38" fillId="0" borderId="0" xfId="0" applyFont="1" applyBorder="1" applyAlignment="1">
      <alignment horizontal="center" vertical="center"/>
    </xf>
    <xf numFmtId="191" fontId="38" fillId="0" borderId="0" xfId="0" applyNumberFormat="1" applyFont="1" applyBorder="1" applyAlignment="1">
      <alignment horizontal="center" vertical="center"/>
    </xf>
    <xf numFmtId="0" fontId="0" fillId="0" borderId="30" xfId="0" applyBorder="1" applyAlignment="1">
      <alignment wrapText="1"/>
    </xf>
    <xf numFmtId="0" fontId="0" fillId="0" borderId="15" xfId="0" applyBorder="1" applyAlignment="1">
      <alignment vertical="center" shrinkToFit="1"/>
    </xf>
    <xf numFmtId="0" fontId="0" fillId="0" borderId="18" xfId="0" applyBorder="1" applyAlignment="1">
      <alignment shrinkToFit="1"/>
    </xf>
    <xf numFmtId="0" fontId="0" fillId="0" borderId="58" xfId="0" applyBorder="1" applyAlignment="1">
      <alignment vertical="center" shrinkToFit="1"/>
    </xf>
    <xf numFmtId="0" fontId="0" fillId="0" borderId="125" xfId="0" applyFont="1" applyBorder="1" applyAlignment="1">
      <alignment horizontal="left" indent="5"/>
    </xf>
    <xf numFmtId="0" fontId="0" fillId="0" borderId="47" xfId="0" applyBorder="1" applyAlignment="1">
      <alignment wrapText="1"/>
    </xf>
    <xf numFmtId="0" fontId="55" fillId="0" borderId="38" xfId="0" applyFont="1" applyFill="1" applyBorder="1" applyAlignment="1">
      <alignment horizontal="center" vertical="center" shrinkToFit="1"/>
    </xf>
    <xf numFmtId="0" fontId="55" fillId="0" borderId="39" xfId="0" applyFont="1" applyFill="1" applyBorder="1" applyAlignment="1">
      <alignment horizontal="center" vertical="center" shrinkToFit="1"/>
    </xf>
    <xf numFmtId="0" fontId="55" fillId="0" borderId="40" xfId="0" applyFont="1" applyFill="1" applyBorder="1" applyAlignment="1">
      <alignment horizontal="center" vertical="center" shrinkToFit="1"/>
    </xf>
    <xf numFmtId="0" fontId="20" fillId="0" borderId="0" xfId="0" applyFont="1" applyBorder="1" applyAlignment="1">
      <alignment horizontal="center"/>
    </xf>
    <xf numFmtId="0" fontId="55" fillId="0" borderId="30" xfId="0" applyFont="1" applyBorder="1" applyAlignment="1">
      <alignment horizontal="center" shrinkToFit="1"/>
    </xf>
    <xf numFmtId="0" fontId="55" fillId="0" borderId="30" xfId="0" applyFont="1" applyBorder="1"/>
    <xf numFmtId="0" fontId="55" fillId="31" borderId="30" xfId="0" applyFont="1" applyFill="1" applyBorder="1" applyAlignment="1">
      <alignment horizontal="center" shrinkToFit="1"/>
    </xf>
    <xf numFmtId="0" fontId="55" fillId="31" borderId="0" xfId="0" applyFont="1" applyFill="1" applyBorder="1" applyAlignment="1">
      <alignment horizontal="right" wrapText="1" shrinkToFit="1"/>
    </xf>
    <xf numFmtId="0" fontId="55" fillId="31" borderId="158" xfId="0" applyFont="1" applyFill="1" applyBorder="1" applyAlignment="1">
      <alignment horizontal="right" wrapText="1" shrinkToFit="1"/>
    </xf>
    <xf numFmtId="0" fontId="55" fillId="0" borderId="17" xfId="0" applyFont="1" applyFill="1" applyBorder="1" applyAlignment="1">
      <alignment vertical="center"/>
    </xf>
    <xf numFmtId="0" fontId="55" fillId="0" borderId="30" xfId="0" applyFont="1" applyFill="1" applyBorder="1" applyAlignment="1">
      <alignment horizontal="center"/>
    </xf>
    <xf numFmtId="0" fontId="55" fillId="0" borderId="38" xfId="0" applyFont="1" applyFill="1" applyBorder="1" applyAlignment="1">
      <alignment horizontal="distributed" vertical="center" indent="2" shrinkToFit="1"/>
    </xf>
    <xf numFmtId="0" fontId="55" fillId="0" borderId="39" xfId="0" applyFont="1" applyFill="1" applyBorder="1" applyAlignment="1">
      <alignment horizontal="distributed" vertical="center" indent="2" shrinkToFit="1"/>
    </xf>
    <xf numFmtId="0" fontId="55" fillId="0" borderId="40" xfId="0" applyFont="1" applyFill="1" applyBorder="1" applyAlignment="1">
      <alignment horizontal="distributed" vertical="center" indent="2" shrinkToFit="1"/>
    </xf>
    <xf numFmtId="0" fontId="55" fillId="0" borderId="17" xfId="0" applyFont="1" applyFill="1" applyBorder="1" applyAlignment="1">
      <alignment vertical="center" shrinkToFit="1"/>
    </xf>
    <xf numFmtId="191" fontId="55" fillId="0" borderId="30" xfId="0" applyNumberFormat="1" applyFont="1" applyFill="1" applyBorder="1" applyAlignment="1">
      <alignment horizontal="center"/>
    </xf>
    <xf numFmtId="0" fontId="59" fillId="0" borderId="17" xfId="0" applyFont="1" applyBorder="1" applyAlignment="1">
      <alignment horizontal="left" vertical="center"/>
    </xf>
    <xf numFmtId="0" fontId="67" fillId="0" borderId="16" xfId="0" applyFont="1" applyBorder="1" applyAlignment="1">
      <alignment horizontal="center"/>
    </xf>
    <xf numFmtId="0" fontId="58" fillId="0" borderId="0" xfId="0" applyFont="1" applyBorder="1" applyAlignment="1">
      <alignment horizontal="left"/>
    </xf>
    <xf numFmtId="0" fontId="0" fillId="0" borderId="128" xfId="0" applyFont="1" applyBorder="1" applyAlignment="1">
      <alignment vertical="center"/>
    </xf>
    <xf numFmtId="0" fontId="55" fillId="23" borderId="45" xfId="0" applyFont="1" applyFill="1" applyBorder="1" applyAlignment="1">
      <alignment horizontal="center" vertical="center"/>
    </xf>
    <xf numFmtId="0" fontId="0" fillId="0" borderId="85" xfId="0" applyFont="1" applyBorder="1" applyAlignment="1">
      <alignment vertical="center"/>
    </xf>
    <xf numFmtId="0" fontId="0" fillId="0" borderId="69" xfId="0" applyFont="1" applyBorder="1" applyAlignment="1">
      <alignment vertical="center"/>
    </xf>
    <xf numFmtId="0" fontId="24" fillId="0" borderId="25" xfId="0" applyFont="1" applyBorder="1" applyAlignment="1">
      <alignment vertical="center"/>
    </xf>
    <xf numFmtId="0" fontId="70" fillId="0" borderId="69" xfId="0" applyFont="1" applyBorder="1" applyAlignment="1">
      <alignment vertical="center"/>
    </xf>
    <xf numFmtId="0" fontId="24" fillId="0" borderId="85" xfId="0" applyFont="1" applyBorder="1" applyAlignment="1">
      <alignment vertical="center"/>
    </xf>
    <xf numFmtId="0" fontId="24" fillId="0" borderId="28" xfId="0" applyFont="1" applyBorder="1" applyAlignment="1">
      <alignment vertical="center"/>
    </xf>
    <xf numFmtId="0" fontId="70" fillId="0" borderId="128" xfId="0" applyFont="1" applyBorder="1" applyAlignment="1">
      <alignment vertical="center"/>
    </xf>
    <xf numFmtId="0" fontId="24" fillId="0" borderId="128" xfId="0" applyFont="1" applyBorder="1" applyAlignment="1">
      <alignment vertical="center"/>
    </xf>
    <xf numFmtId="0" fontId="71" fillId="0" borderId="134" xfId="0" applyFont="1" applyBorder="1" applyAlignment="1">
      <alignment vertical="center"/>
    </xf>
    <xf numFmtId="0" fontId="24" fillId="0" borderId="69" xfId="0" applyFont="1" applyBorder="1" applyAlignment="1">
      <alignment vertical="center"/>
    </xf>
    <xf numFmtId="0" fontId="24" fillId="0" borderId="42" xfId="0" applyFont="1" applyBorder="1" applyAlignment="1">
      <alignment vertical="center"/>
    </xf>
    <xf numFmtId="0" fontId="70" fillId="0" borderId="136" xfId="0" applyFont="1" applyBorder="1" applyAlignment="1">
      <alignment vertical="center"/>
    </xf>
    <xf numFmtId="0" fontId="24" fillId="0" borderId="70" xfId="0" applyFont="1" applyBorder="1" applyAlignment="1">
      <alignment vertical="center"/>
    </xf>
    <xf numFmtId="0" fontId="27" fillId="0" borderId="43" xfId="0" applyFont="1" applyFill="1" applyBorder="1" applyAlignment="1">
      <alignment horizontal="left" vertical="center"/>
    </xf>
    <xf numFmtId="0" fontId="55" fillId="23" borderId="57" xfId="0" applyFont="1" applyFill="1" applyBorder="1" applyAlignment="1">
      <alignment horizontal="center" vertical="center"/>
    </xf>
    <xf numFmtId="0" fontId="24" fillId="0" borderId="51" xfId="0" applyFont="1" applyBorder="1" applyAlignment="1">
      <alignment vertical="center"/>
    </xf>
    <xf numFmtId="0" fontId="24" fillId="0" borderId="34" xfId="0" applyFont="1" applyBorder="1" applyAlignment="1">
      <alignment vertical="center"/>
    </xf>
    <xf numFmtId="0" fontId="24" fillId="0" borderId="127" xfId="0" applyFont="1" applyBorder="1" applyAlignment="1">
      <alignment vertical="center"/>
    </xf>
    <xf numFmtId="0" fontId="24" fillId="0" borderId="47" xfId="0" applyFont="1" applyBorder="1" applyAlignment="1">
      <alignment vertical="center"/>
    </xf>
    <xf numFmtId="0" fontId="70" fillId="0" borderId="70" xfId="0" applyFont="1" applyBorder="1" applyAlignment="1">
      <alignment vertical="center"/>
    </xf>
    <xf numFmtId="0" fontId="24" fillId="0" borderId="71" xfId="0" applyFont="1" applyBorder="1" applyAlignment="1">
      <alignment vertical="center"/>
    </xf>
    <xf numFmtId="0" fontId="22" fillId="21" borderId="14" xfId="0" applyFont="1" applyFill="1" applyBorder="1" applyAlignment="1">
      <alignment vertical="center"/>
    </xf>
    <xf numFmtId="0" fontId="74" fillId="3" borderId="0" xfId="0" applyFont="1" applyFill="1" applyBorder="1" applyAlignment="1">
      <alignment vertical="center"/>
    </xf>
    <xf numFmtId="0" fontId="22" fillId="21" borderId="20" xfId="0" applyFont="1" applyFill="1" applyBorder="1" applyAlignment="1">
      <alignment vertical="center"/>
    </xf>
    <xf numFmtId="0" fontId="22" fillId="21" borderId="41" xfId="0" applyFont="1" applyFill="1" applyBorder="1" applyAlignment="1">
      <alignment vertical="center"/>
    </xf>
    <xf numFmtId="0" fontId="0" fillId="31" borderId="43" xfId="0" applyFill="1" applyBorder="1" applyAlignment="1">
      <alignment horizontal="left" wrapText="1"/>
    </xf>
    <xf numFmtId="0" fontId="0" fillId="0" borderId="38"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31" xfId="0" applyFont="1" applyBorder="1" applyAlignment="1">
      <alignment horizontal="justify"/>
    </xf>
    <xf numFmtId="0" fontId="0" fillId="0" borderId="17" xfId="0" applyBorder="1"/>
    <xf numFmtId="0" fontId="0" fillId="0" borderId="17" xfId="0" applyFont="1" applyBorder="1" applyAlignment="1">
      <alignment shrinkToFit="1"/>
    </xf>
    <xf numFmtId="0" fontId="0" fillId="0" borderId="20" xfId="0" applyFont="1" applyBorder="1" applyAlignment="1">
      <alignment shrinkToFit="1"/>
    </xf>
    <xf numFmtId="0" fontId="0" fillId="0" borderId="17" xfId="0" applyFont="1" applyBorder="1" applyAlignment="1">
      <alignment horizontal="center" vertical="center"/>
    </xf>
    <xf numFmtId="0" fontId="0" fillId="0" borderId="46" xfId="0" applyFont="1" applyBorder="1" applyAlignment="1">
      <alignment horizontal="justify"/>
    </xf>
    <xf numFmtId="0" fontId="0" fillId="0" borderId="34" xfId="0" applyFont="1" applyBorder="1" applyAlignment="1">
      <alignment horizontal="justify"/>
    </xf>
    <xf numFmtId="0" fontId="0" fillId="0" borderId="51" xfId="0" applyFont="1" applyBorder="1" applyAlignment="1">
      <alignment horizontal="justify"/>
    </xf>
    <xf numFmtId="0" fontId="39" fillId="0" borderId="46" xfId="0" applyFont="1" applyBorder="1" applyAlignment="1">
      <alignment horizontal="left"/>
    </xf>
    <xf numFmtId="0" fontId="39" fillId="0" borderId="51" xfId="0" applyFont="1" applyBorder="1" applyAlignment="1">
      <alignment horizontal="left"/>
    </xf>
    <xf numFmtId="0" fontId="0" fillId="0" borderId="10" xfId="0" applyFont="1" applyBorder="1" applyAlignment="1">
      <alignment vertical="top" textRotation="255"/>
    </xf>
    <xf numFmtId="0" fontId="0" fillId="0" borderId="62" xfId="0" applyFont="1" applyBorder="1" applyAlignment="1">
      <alignment horizontal="center"/>
    </xf>
    <xf numFmtId="0" fontId="0" fillId="0" borderId="63" xfId="0" applyFont="1" applyBorder="1" applyAlignment="1">
      <alignment shrinkToFit="1"/>
    </xf>
    <xf numFmtId="0" fontId="0" fillId="0" borderId="48" xfId="0" applyFont="1" applyBorder="1" applyAlignment="1">
      <alignment shrinkToFi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5" builtinId="7"/>
    <cellStyle name="通貨 2" xfId="44" xr:uid="{00000000-0005-0000-0000-000028000000}"/>
    <cellStyle name="入力" xfId="40" builtinId="20" customBuiltin="1"/>
    <cellStyle name="標準" xfId="0" builtinId="0"/>
    <cellStyle name="標準 2" xfId="43" xr:uid="{00000000-0005-0000-0000-00002B000000}"/>
    <cellStyle name="標準 3" xfId="46" xr:uid="{28A5B21D-82C3-4540-A114-42AFA2F33E6F}"/>
    <cellStyle name="未定義" xfId="41" xr:uid="{00000000-0005-0000-0000-00002C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BFBFB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FDFD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8CBAD"/>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13.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62</xdr:row>
          <xdr:rowOff>152400</xdr:rowOff>
        </xdr:from>
        <xdr:to>
          <xdr:col>0</xdr:col>
          <xdr:colOff>0</xdr:colOff>
          <xdr:row>64</xdr:row>
          <xdr:rowOff>142875</xdr:rowOff>
        </xdr:to>
        <xdr:sp macro="" textlink="">
          <xdr:nvSpPr>
            <xdr:cNvPr id="32774" name="Button 6" hidden="1">
              <a:extLst>
                <a:ext uri="{63B3BB69-23CF-44E3-9099-C40C66FF867C}">
                  <a14:compatExt spid="_x0000_s32774"/>
                </a:ext>
                <a:ext uri="{FF2B5EF4-FFF2-40B4-BE49-F238E27FC236}">
                  <a16:creationId xmlns:a16="http://schemas.microsoft.com/office/drawing/2014/main" id="{00000000-0008-0000-0100-000006800000}"/>
                </a:ext>
              </a:extLst>
            </xdr:cNvPr>
            <xdr:cNvSpPr/>
          </xdr:nvSpPr>
          <xdr:spPr bwMode="auto">
            <a:xfrm>
              <a:off x="0" y="0"/>
              <a:ext cx="0" cy="0"/>
            </a:xfrm>
            <a:prstGeom prst="rect">
              <a:avLst/>
            </a:prstGeom>
            <a:noFill/>
            <a:ln w="9525">
              <a:miter lim="800000"/>
              <a:headEnd/>
              <a:tailEnd/>
            </a:ln>
            <a:effectLst/>
            <a:extLst>
              <a:ext uri="{53640926-AAD7-44D8-BBD7-CCE9431645EC}">
                <a14:shadowObscured val="1"/>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ページ先頭へ</a:t>
              </a:r>
            </a:p>
          </xdr:txBody>
        </xdr:sp>
        <xdr:clientData fPrintsWithSheet="0"/>
      </xdr:twoCellAnchor>
    </mc:Choice>
    <mc:Fallback/>
  </mc:AlternateContent>
  <xdr:twoCellAnchor>
    <xdr:from>
      <xdr:col>0</xdr:col>
      <xdr:colOff>0</xdr:colOff>
      <xdr:row>5</xdr:row>
      <xdr:rowOff>76200</xdr:rowOff>
    </xdr:from>
    <xdr:to>
      <xdr:col>4</xdr:col>
      <xdr:colOff>352425</xdr:colOff>
      <xdr:row>14</xdr:row>
      <xdr:rowOff>85725</xdr:rowOff>
    </xdr:to>
    <xdr:sp macro="" textlink="">
      <xdr:nvSpPr>
        <xdr:cNvPr id="8" name="Rectangle 48">
          <a:extLst>
            <a:ext uri="{FF2B5EF4-FFF2-40B4-BE49-F238E27FC236}">
              <a16:creationId xmlns:a16="http://schemas.microsoft.com/office/drawing/2014/main" id="{00000000-0008-0000-0100-000008000000}"/>
            </a:ext>
          </a:extLst>
        </xdr:cNvPr>
        <xdr:cNvSpPr>
          <a:spLocks noChangeArrowheads="1"/>
        </xdr:cNvSpPr>
      </xdr:nvSpPr>
      <xdr:spPr bwMode="auto">
        <a:xfrm>
          <a:off x="0" y="1066800"/>
          <a:ext cx="1666875" cy="1552575"/>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FFCC99"/>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：記入欄</a:t>
          </a:r>
        </a:p>
        <a:p>
          <a:pPr algn="l" rtl="0">
            <a:lnSpc>
              <a:spcPts val="1300"/>
            </a:lnSpc>
            <a:defRPr sz="1000"/>
          </a:pPr>
          <a:r>
            <a:rPr lang="ja-JP" altLang="en-US" sz="1200" b="0" i="0" u="none" strike="noStrike" baseline="0">
              <a:solidFill>
                <a:srgbClr val="CCFFFF"/>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：選択欄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0</xdr:colOff>
      <xdr:row>3</xdr:row>
      <xdr:rowOff>0</xdr:rowOff>
    </xdr:from>
    <xdr:to>
      <xdr:col>45</xdr:col>
      <xdr:colOff>571500</xdr:colOff>
      <xdr:row>7</xdr:row>
      <xdr:rowOff>0</xdr:rowOff>
    </xdr:to>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6915150" y="514350"/>
          <a:ext cx="5915025" cy="762000"/>
          <a:chOff x="7962900" y="1933575"/>
          <a:chExt cx="5915025" cy="762000"/>
        </a:xfrm>
      </xdr:grpSpPr>
      <xdr:sp macro="" textlink="">
        <xdr:nvSpPr>
          <xdr:cNvPr id="8" name="Rectangle 48">
            <a:extLst>
              <a:ext uri="{FF2B5EF4-FFF2-40B4-BE49-F238E27FC236}">
                <a16:creationId xmlns:a16="http://schemas.microsoft.com/office/drawing/2014/main" id="{00000000-0008-0000-0300-000008000000}"/>
              </a:ext>
            </a:extLst>
          </xdr:cNvPr>
          <xdr:cNvSpPr>
            <a:spLocks noChangeArrowheads="1"/>
          </xdr:cNvSpPr>
        </xdr:nvSpPr>
        <xdr:spPr bwMode="auto">
          <a:xfrm>
            <a:off x="7962900" y="1933575"/>
            <a:ext cx="5676900" cy="762000"/>
          </a:xfrm>
          <a:prstGeom prst="rect">
            <a:avLst/>
          </a:prstGeom>
          <a:solidFill>
            <a:schemeClr val="accent5">
              <a:lumMod val="20000"/>
              <a:lumOff val="80000"/>
            </a:schemeClr>
          </a:solidFill>
          <a:ln w="9525">
            <a:no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8077200" y="2114550"/>
            <a:ext cx="5800725" cy="323850"/>
            <a:chOff x="8096250" y="2266950"/>
            <a:chExt cx="4581525" cy="323850"/>
          </a:xfrm>
        </xdr:grpSpPr>
        <xdr:sp macro="" textlink="">
          <xdr:nvSpPr>
            <xdr:cNvPr id="10" name="正方形/長方形 9">
              <a:extLst>
                <a:ext uri="{FF2B5EF4-FFF2-40B4-BE49-F238E27FC236}">
                  <a16:creationId xmlns:a16="http://schemas.microsoft.com/office/drawing/2014/main" id="{00000000-0008-0000-0300-00000A000000}"/>
                </a:ext>
              </a:extLst>
            </xdr:cNvPr>
            <xdr:cNvSpPr/>
          </xdr:nvSpPr>
          <xdr:spPr bwMode="auto">
            <a:xfrm>
              <a:off x="8429625" y="2295525"/>
              <a:ext cx="485775" cy="257175"/>
            </a:xfrm>
            <a:prstGeom prst="rect">
              <a:avLst/>
            </a:prstGeom>
            <a:solidFill>
              <a:srgbClr val="FFFF99"/>
            </a:solidFill>
            <a:ln w="9525" cap="flat" cmpd="sng" algn="ctr">
              <a:solidFill>
                <a:srgbClr val="FFFF99"/>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8096250" y="2266950"/>
              <a:ext cx="458152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　　　　　色の箇所は入力フォームよりリンクされています。</a:t>
              </a: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514350</xdr:colOff>
      <xdr:row>0</xdr:row>
      <xdr:rowOff>133350</xdr:rowOff>
    </xdr:from>
    <xdr:to>
      <xdr:col>24</xdr:col>
      <xdr:colOff>257175</xdr:colOff>
      <xdr:row>4</xdr:row>
      <xdr:rowOff>85725</xdr:rowOff>
    </xdr:to>
    <xdr:grpSp>
      <xdr:nvGrpSpPr>
        <xdr:cNvPr id="7" name="グループ化 6">
          <a:extLst>
            <a:ext uri="{FF2B5EF4-FFF2-40B4-BE49-F238E27FC236}">
              <a16:creationId xmlns:a16="http://schemas.microsoft.com/office/drawing/2014/main" id="{00000000-0008-0000-0500-000007000000}"/>
            </a:ext>
          </a:extLst>
        </xdr:cNvPr>
        <xdr:cNvGrpSpPr/>
      </xdr:nvGrpSpPr>
      <xdr:grpSpPr>
        <a:xfrm>
          <a:off x="8229600" y="133350"/>
          <a:ext cx="5915025" cy="762000"/>
          <a:chOff x="7962900" y="1933575"/>
          <a:chExt cx="5915025" cy="762000"/>
        </a:xfrm>
      </xdr:grpSpPr>
      <xdr:sp macro="" textlink="">
        <xdr:nvSpPr>
          <xdr:cNvPr id="2" name="Rectangle 48">
            <a:extLst>
              <a:ext uri="{FF2B5EF4-FFF2-40B4-BE49-F238E27FC236}">
                <a16:creationId xmlns:a16="http://schemas.microsoft.com/office/drawing/2014/main" id="{00000000-0008-0000-0500-000002000000}"/>
              </a:ext>
            </a:extLst>
          </xdr:cNvPr>
          <xdr:cNvSpPr>
            <a:spLocks noChangeArrowheads="1"/>
          </xdr:cNvSpPr>
        </xdr:nvSpPr>
        <xdr:spPr bwMode="auto">
          <a:xfrm>
            <a:off x="7962900" y="1933575"/>
            <a:ext cx="5676900" cy="762000"/>
          </a:xfrm>
          <a:prstGeom prst="rect">
            <a:avLst/>
          </a:prstGeom>
          <a:solidFill>
            <a:schemeClr val="accent5">
              <a:lumMod val="20000"/>
              <a:lumOff val="80000"/>
            </a:schemeClr>
          </a:solidFill>
          <a:ln w="9525">
            <a:no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8077200" y="2114550"/>
            <a:ext cx="5800725" cy="323850"/>
            <a:chOff x="8096250" y="2266950"/>
            <a:chExt cx="4581525" cy="323850"/>
          </a:xfrm>
        </xdr:grpSpPr>
        <xdr:sp macro="" textlink="">
          <xdr:nvSpPr>
            <xdr:cNvPr id="3" name="正方形/長方形 2">
              <a:extLst>
                <a:ext uri="{FF2B5EF4-FFF2-40B4-BE49-F238E27FC236}">
                  <a16:creationId xmlns:a16="http://schemas.microsoft.com/office/drawing/2014/main" id="{00000000-0008-0000-0500-000003000000}"/>
                </a:ext>
              </a:extLst>
            </xdr:cNvPr>
            <xdr:cNvSpPr/>
          </xdr:nvSpPr>
          <xdr:spPr bwMode="auto">
            <a:xfrm>
              <a:off x="8429625" y="2295525"/>
              <a:ext cx="485775" cy="257175"/>
            </a:xfrm>
            <a:prstGeom prst="rect">
              <a:avLst/>
            </a:prstGeom>
            <a:solidFill>
              <a:srgbClr val="FFFF99"/>
            </a:solidFill>
            <a:ln w="9525" cap="flat" cmpd="sng" algn="ctr">
              <a:solidFill>
                <a:srgbClr val="FFFF99"/>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8096250" y="2266950"/>
              <a:ext cx="458152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　　　　　色の箇所は入力フォームよりリンクされています。</a:t>
              </a: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28575</xdr:colOff>
      <xdr:row>4</xdr:row>
      <xdr:rowOff>161925</xdr:rowOff>
    </xdr:from>
    <xdr:to>
      <xdr:col>31</xdr:col>
      <xdr:colOff>457200</xdr:colOff>
      <xdr:row>8</xdr:row>
      <xdr:rowOff>133350</xdr:rowOff>
    </xdr:to>
    <xdr:grpSp>
      <xdr:nvGrpSpPr>
        <xdr:cNvPr id="12" name="グループ化 11">
          <a:extLst>
            <a:ext uri="{FF2B5EF4-FFF2-40B4-BE49-F238E27FC236}">
              <a16:creationId xmlns:a16="http://schemas.microsoft.com/office/drawing/2014/main" id="{00000000-0008-0000-0700-00000C000000}"/>
            </a:ext>
          </a:extLst>
        </xdr:cNvPr>
        <xdr:cNvGrpSpPr/>
      </xdr:nvGrpSpPr>
      <xdr:grpSpPr>
        <a:xfrm>
          <a:off x="10658475" y="981075"/>
          <a:ext cx="5915025" cy="762000"/>
          <a:chOff x="7962900" y="1933575"/>
          <a:chExt cx="5915025" cy="762000"/>
        </a:xfrm>
      </xdr:grpSpPr>
      <xdr:sp macro="" textlink="">
        <xdr:nvSpPr>
          <xdr:cNvPr id="13" name="Rectangle 48">
            <a:extLst>
              <a:ext uri="{FF2B5EF4-FFF2-40B4-BE49-F238E27FC236}">
                <a16:creationId xmlns:a16="http://schemas.microsoft.com/office/drawing/2014/main" id="{00000000-0008-0000-0700-00000D000000}"/>
              </a:ext>
            </a:extLst>
          </xdr:cNvPr>
          <xdr:cNvSpPr>
            <a:spLocks noChangeArrowheads="1"/>
          </xdr:cNvSpPr>
        </xdr:nvSpPr>
        <xdr:spPr bwMode="auto">
          <a:xfrm>
            <a:off x="7962900" y="1933575"/>
            <a:ext cx="5676900" cy="762000"/>
          </a:xfrm>
          <a:prstGeom prst="rect">
            <a:avLst/>
          </a:prstGeom>
          <a:solidFill>
            <a:schemeClr val="accent5">
              <a:lumMod val="20000"/>
              <a:lumOff val="80000"/>
            </a:schemeClr>
          </a:solidFill>
          <a:ln w="9525">
            <a:no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8077200" y="2114550"/>
            <a:ext cx="5800725" cy="323850"/>
            <a:chOff x="8096250" y="2266950"/>
            <a:chExt cx="4581525" cy="323850"/>
          </a:xfrm>
        </xdr:grpSpPr>
        <xdr:sp macro="" textlink="">
          <xdr:nvSpPr>
            <xdr:cNvPr id="15" name="正方形/長方形 14">
              <a:extLst>
                <a:ext uri="{FF2B5EF4-FFF2-40B4-BE49-F238E27FC236}">
                  <a16:creationId xmlns:a16="http://schemas.microsoft.com/office/drawing/2014/main" id="{00000000-0008-0000-0700-00000F000000}"/>
                </a:ext>
              </a:extLst>
            </xdr:cNvPr>
            <xdr:cNvSpPr/>
          </xdr:nvSpPr>
          <xdr:spPr bwMode="auto">
            <a:xfrm>
              <a:off x="8429625" y="2295525"/>
              <a:ext cx="485775" cy="257175"/>
            </a:xfrm>
            <a:prstGeom prst="rect">
              <a:avLst/>
            </a:prstGeom>
            <a:solidFill>
              <a:srgbClr val="FFFF99"/>
            </a:solidFill>
            <a:ln w="9525" cap="flat" cmpd="sng" algn="ctr">
              <a:solidFill>
                <a:srgbClr val="FFFF99"/>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16" name="テキスト ボックス 15">
              <a:extLst>
                <a:ext uri="{FF2B5EF4-FFF2-40B4-BE49-F238E27FC236}">
                  <a16:creationId xmlns:a16="http://schemas.microsoft.com/office/drawing/2014/main" id="{00000000-0008-0000-0700-000010000000}"/>
                </a:ext>
              </a:extLst>
            </xdr:cNvPr>
            <xdr:cNvSpPr txBox="1"/>
          </xdr:nvSpPr>
          <xdr:spPr>
            <a:xfrm>
              <a:off x="8096250" y="2266950"/>
              <a:ext cx="458152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　　　　　色の箇所は入力フォームよりリンクされています。</a:t>
              </a: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9525</xdr:colOff>
      <xdr:row>3</xdr:row>
      <xdr:rowOff>114300</xdr:rowOff>
    </xdr:from>
    <xdr:to>
      <xdr:col>20</xdr:col>
      <xdr:colOff>438150</xdr:colOff>
      <xdr:row>6</xdr:row>
      <xdr:rowOff>209550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7379208" y="655320"/>
          <a:ext cx="5442204" cy="690372"/>
          <a:chOff x="7962900" y="1933575"/>
          <a:chExt cx="5915025" cy="762000"/>
        </a:xfrm>
      </xdr:grpSpPr>
      <xdr:sp macro="" textlink="">
        <xdr:nvSpPr>
          <xdr:cNvPr id="3" name="Rectangle 48">
            <a:extLst>
              <a:ext uri="{FF2B5EF4-FFF2-40B4-BE49-F238E27FC236}">
                <a16:creationId xmlns:a16="http://schemas.microsoft.com/office/drawing/2014/main" id="{00000000-0008-0000-0800-000003000000}"/>
              </a:ext>
            </a:extLst>
          </xdr:cNvPr>
          <xdr:cNvSpPr>
            <a:spLocks noChangeArrowheads="1"/>
          </xdr:cNvSpPr>
        </xdr:nvSpPr>
        <xdr:spPr bwMode="auto">
          <a:xfrm>
            <a:off x="7962900" y="1933575"/>
            <a:ext cx="5676900" cy="762000"/>
          </a:xfrm>
          <a:prstGeom prst="rect">
            <a:avLst/>
          </a:prstGeom>
          <a:solidFill>
            <a:schemeClr val="accent5">
              <a:lumMod val="20000"/>
              <a:lumOff val="80000"/>
            </a:schemeClr>
          </a:solidFill>
          <a:ln w="9525">
            <a:no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8077200" y="2114550"/>
            <a:ext cx="5800725" cy="323850"/>
            <a:chOff x="8096250" y="2266950"/>
            <a:chExt cx="4581525" cy="323850"/>
          </a:xfrm>
        </xdr:grpSpPr>
        <xdr:sp macro="" textlink="">
          <xdr:nvSpPr>
            <xdr:cNvPr id="5" name="正方形/長方形 4">
              <a:extLst>
                <a:ext uri="{FF2B5EF4-FFF2-40B4-BE49-F238E27FC236}">
                  <a16:creationId xmlns:a16="http://schemas.microsoft.com/office/drawing/2014/main" id="{00000000-0008-0000-0800-000005000000}"/>
                </a:ext>
              </a:extLst>
            </xdr:cNvPr>
            <xdr:cNvSpPr/>
          </xdr:nvSpPr>
          <xdr:spPr bwMode="auto">
            <a:xfrm>
              <a:off x="8429625" y="2295525"/>
              <a:ext cx="485775" cy="257175"/>
            </a:xfrm>
            <a:prstGeom prst="rect">
              <a:avLst/>
            </a:prstGeom>
            <a:solidFill>
              <a:srgbClr val="FFFF99"/>
            </a:solidFill>
            <a:ln w="9525" cap="flat" cmpd="sng" algn="ctr">
              <a:solidFill>
                <a:srgbClr val="FFFF99"/>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8096250" y="2266950"/>
              <a:ext cx="458152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　　　　　色の箇所は入力フォームよりリンクされています。</a:t>
              </a: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355600</xdr:colOff>
      <xdr:row>0</xdr:row>
      <xdr:rowOff>76200</xdr:rowOff>
    </xdr:from>
    <xdr:to>
      <xdr:col>27</xdr:col>
      <xdr:colOff>136525</xdr:colOff>
      <xdr:row>6</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21983700" y="76200"/>
          <a:ext cx="5953125" cy="1270000"/>
          <a:chOff x="7632700" y="1311275"/>
          <a:chExt cx="5953125" cy="1270000"/>
        </a:xfrm>
      </xdr:grpSpPr>
      <xdr:sp macro="" textlink="">
        <xdr:nvSpPr>
          <xdr:cNvPr id="3" name="Rectangle 48">
            <a:extLst>
              <a:ext uri="{FF2B5EF4-FFF2-40B4-BE49-F238E27FC236}">
                <a16:creationId xmlns:a16="http://schemas.microsoft.com/office/drawing/2014/main" id="{00000000-0008-0000-0900-000003000000}"/>
              </a:ext>
            </a:extLst>
          </xdr:cNvPr>
          <xdr:cNvSpPr>
            <a:spLocks noChangeArrowheads="1"/>
          </xdr:cNvSpPr>
        </xdr:nvSpPr>
        <xdr:spPr bwMode="auto">
          <a:xfrm>
            <a:off x="7632700" y="1311275"/>
            <a:ext cx="3937000" cy="1270000"/>
          </a:xfrm>
          <a:prstGeom prst="rect">
            <a:avLst/>
          </a:prstGeom>
          <a:solidFill>
            <a:schemeClr val="accent5">
              <a:lumMod val="20000"/>
              <a:lumOff val="80000"/>
            </a:schemeClr>
          </a:solidFill>
          <a:ln w="9525">
            <a:no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7785100" y="1568449"/>
            <a:ext cx="5800725" cy="923925"/>
            <a:chOff x="7865544" y="1720849"/>
            <a:chExt cx="4581525" cy="923925"/>
          </a:xfrm>
        </xdr:grpSpPr>
        <xdr:sp macro="" textlink="">
          <xdr:nvSpPr>
            <xdr:cNvPr id="5" name="正方形/長方形 4">
              <a:extLst>
                <a:ext uri="{FF2B5EF4-FFF2-40B4-BE49-F238E27FC236}">
                  <a16:creationId xmlns:a16="http://schemas.microsoft.com/office/drawing/2014/main" id="{00000000-0008-0000-0900-000005000000}"/>
                </a:ext>
              </a:extLst>
            </xdr:cNvPr>
            <xdr:cNvSpPr/>
          </xdr:nvSpPr>
          <xdr:spPr bwMode="auto">
            <a:xfrm>
              <a:off x="8208950" y="1762125"/>
              <a:ext cx="485775" cy="257175"/>
            </a:xfrm>
            <a:prstGeom prst="rect">
              <a:avLst/>
            </a:prstGeom>
            <a:solidFill>
              <a:srgbClr val="FFFF99"/>
            </a:solidFill>
            <a:ln w="9525" cap="flat" cmpd="sng" algn="ctr">
              <a:solidFill>
                <a:srgbClr val="FFFF99"/>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7865544" y="1720849"/>
              <a:ext cx="4581525" cy="923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　　　　　色の箇所は入力フォームより</a:t>
              </a:r>
              <a:endParaRPr kumimoji="1" lang="en-US" altLang="ja-JP" sz="1400"/>
            </a:p>
            <a:p>
              <a:r>
                <a:rPr kumimoji="1" lang="ja-JP" altLang="en-US" sz="1400"/>
                <a:t>　　　　　　リンクされています。</a:t>
              </a: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0</xdr:colOff>
      <xdr:row>4</xdr:row>
      <xdr:rowOff>0</xdr:rowOff>
    </xdr:from>
    <xdr:to>
      <xdr:col>42</xdr:col>
      <xdr:colOff>428625</xdr:colOff>
      <xdr:row>8</xdr:row>
      <xdr:rowOff>47625</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7287768" y="749808"/>
          <a:ext cx="5442204" cy="687324"/>
          <a:chOff x="7962900" y="1933575"/>
          <a:chExt cx="5915025" cy="762000"/>
        </a:xfrm>
      </xdr:grpSpPr>
      <xdr:sp macro="" textlink="">
        <xdr:nvSpPr>
          <xdr:cNvPr id="3" name="Rectangle 48">
            <a:extLst>
              <a:ext uri="{FF2B5EF4-FFF2-40B4-BE49-F238E27FC236}">
                <a16:creationId xmlns:a16="http://schemas.microsoft.com/office/drawing/2014/main" id="{00000000-0008-0000-0A00-000003000000}"/>
              </a:ext>
            </a:extLst>
          </xdr:cNvPr>
          <xdr:cNvSpPr>
            <a:spLocks noChangeArrowheads="1"/>
          </xdr:cNvSpPr>
        </xdr:nvSpPr>
        <xdr:spPr bwMode="auto">
          <a:xfrm>
            <a:off x="7962900" y="1933575"/>
            <a:ext cx="5676900" cy="762000"/>
          </a:xfrm>
          <a:prstGeom prst="rect">
            <a:avLst/>
          </a:prstGeom>
          <a:solidFill>
            <a:schemeClr val="accent5">
              <a:lumMod val="20000"/>
              <a:lumOff val="80000"/>
            </a:schemeClr>
          </a:solidFill>
          <a:ln w="9525">
            <a:no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8077200" y="2114550"/>
            <a:ext cx="5800725" cy="323850"/>
            <a:chOff x="8096250" y="2266950"/>
            <a:chExt cx="4581525" cy="323850"/>
          </a:xfrm>
        </xdr:grpSpPr>
        <xdr:sp macro="" textlink="">
          <xdr:nvSpPr>
            <xdr:cNvPr id="5" name="正方形/長方形 4">
              <a:extLst>
                <a:ext uri="{FF2B5EF4-FFF2-40B4-BE49-F238E27FC236}">
                  <a16:creationId xmlns:a16="http://schemas.microsoft.com/office/drawing/2014/main" id="{00000000-0008-0000-0A00-000005000000}"/>
                </a:ext>
              </a:extLst>
            </xdr:cNvPr>
            <xdr:cNvSpPr/>
          </xdr:nvSpPr>
          <xdr:spPr bwMode="auto">
            <a:xfrm>
              <a:off x="8429625" y="2295525"/>
              <a:ext cx="485775" cy="257175"/>
            </a:xfrm>
            <a:prstGeom prst="rect">
              <a:avLst/>
            </a:prstGeom>
            <a:solidFill>
              <a:srgbClr val="FFFF99"/>
            </a:solidFill>
            <a:ln w="9525" cap="flat" cmpd="sng" algn="ctr">
              <a:solidFill>
                <a:srgbClr val="FFFF99"/>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8096250" y="2266950"/>
              <a:ext cx="458152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　　　　　色の箇所は入力フォームよりリンクされています。</a:t>
              </a:r>
            </a:p>
          </xdr:txBody>
        </xdr:sp>
      </xdr:grpSp>
    </xdr:grp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228600</xdr:colOff>
      <xdr:row>12</xdr:row>
      <xdr:rowOff>142875</xdr:rowOff>
    </xdr:from>
    <xdr:ext cx="5570756" cy="625812"/>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228600" y="2200275"/>
          <a:ext cx="5570756" cy="625812"/>
        </a:xfrm>
        <a:prstGeom prst="rect">
          <a:avLst/>
        </a:prstGeom>
        <a:noFill/>
      </xdr:spPr>
      <xdr:txBody>
        <a:bodyPr wrap="none" lIns="91440" tIns="45720" rIns="91440" bIns="45720">
          <a:spAutoFit/>
          <a:scene3d>
            <a:camera prst="orthographicFront"/>
            <a:lightRig rig="soft" dir="t">
              <a:rot lat="0" lon="0" rev="10800000"/>
            </a:lightRig>
          </a:scene3d>
          <a:sp3d>
            <a:bevelT w="27940" h="12700"/>
            <a:contourClr>
              <a:srgbClr val="DDDDDD"/>
            </a:contourClr>
          </a:sp3d>
        </a:bodyPr>
        <a:lstStyle/>
        <a:p>
          <a:pPr algn="ctr"/>
          <a:r>
            <a:rPr lang="ja-JP" altLang="en-US" sz="3200" b="1" cap="none" spc="150">
              <a:ln w="11430"/>
              <a:solidFill>
                <a:srgbClr val="F8F8F8"/>
              </a:solidFill>
              <a:effectLst>
                <a:outerShdw blurRad="25400" algn="tl" rotWithShape="0">
                  <a:srgbClr val="000000">
                    <a:alpha val="43000"/>
                  </a:srgbClr>
                </a:outerShdw>
              </a:effectLst>
            </a:rPr>
            <a:t>この用紙は該当書類と差替え</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4</xdr:col>
      <xdr:colOff>0</xdr:colOff>
      <xdr:row>24</xdr:row>
      <xdr:rowOff>38100</xdr:rowOff>
    </xdr:from>
    <xdr:to>
      <xdr:col>4</xdr:col>
      <xdr:colOff>552450</xdr:colOff>
      <xdr:row>25</xdr:row>
      <xdr:rowOff>171450</xdr:rowOff>
    </xdr:to>
    <xdr:sp macro="" textlink="" fLocksText="0">
      <xdr:nvSpPr>
        <xdr:cNvPr id="11265" name="テキスト 2">
          <a:extLst>
            <a:ext uri="{FF2B5EF4-FFF2-40B4-BE49-F238E27FC236}">
              <a16:creationId xmlns:a16="http://schemas.microsoft.com/office/drawing/2014/main" id="{00000000-0008-0000-0C00-0000012C0000}"/>
            </a:ext>
          </a:extLst>
        </xdr:cNvPr>
        <xdr:cNvSpPr txBox="1">
          <a:spLocks noChangeArrowheads="1"/>
        </xdr:cNvSpPr>
      </xdr:nvSpPr>
      <xdr:spPr bwMode="auto">
        <a:xfrm>
          <a:off x="1266825" y="5753100"/>
          <a:ext cx="552450" cy="3714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27360" bIns="18000" anchor="ctr"/>
        <a:lstStyle/>
        <a:p>
          <a:pPr algn="ctr" rtl="0">
            <a:defRPr sz="1000"/>
          </a:pPr>
          <a:r>
            <a:rPr lang="ja-JP" altLang="en-US" sz="900" b="0" i="0" u="none" strike="noStrike" baseline="0">
              <a:solidFill>
                <a:srgbClr val="000000"/>
              </a:solidFill>
              <a:latin typeface="ＭＳ Ｐゴシック"/>
              <a:ea typeface="ＭＳ Ｐゴシック"/>
            </a:rPr>
            <a:t> </a:t>
          </a:r>
        </a:p>
      </xdr:txBody>
    </xdr:sp>
    <xdr:clientData/>
  </xdr:twoCellAnchor>
  <xdr:twoCellAnchor>
    <xdr:from>
      <xdr:col>3</xdr:col>
      <xdr:colOff>200025</xdr:colOff>
      <xdr:row>1</xdr:row>
      <xdr:rowOff>114300</xdr:rowOff>
    </xdr:from>
    <xdr:to>
      <xdr:col>5</xdr:col>
      <xdr:colOff>228600</xdr:colOff>
      <xdr:row>1</xdr:row>
      <xdr:rowOff>200025</xdr:rowOff>
    </xdr:to>
    <xdr:sp macro="" textlink="" fLocksText="0">
      <xdr:nvSpPr>
        <xdr:cNvPr id="11266" name="テキスト 11">
          <a:extLst>
            <a:ext uri="{FF2B5EF4-FFF2-40B4-BE49-F238E27FC236}">
              <a16:creationId xmlns:a16="http://schemas.microsoft.com/office/drawing/2014/main" id="{00000000-0008-0000-0C00-0000022C0000}"/>
            </a:ext>
          </a:extLst>
        </xdr:cNvPr>
        <xdr:cNvSpPr txBox="1">
          <a:spLocks noChangeArrowheads="1"/>
        </xdr:cNvSpPr>
      </xdr:nvSpPr>
      <xdr:spPr bwMode="auto">
        <a:xfrm>
          <a:off x="1200150" y="314325"/>
          <a:ext cx="857250" cy="85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27360" bIns="18000" anchor="ctr"/>
        <a:lstStyle/>
        <a:p>
          <a:pPr algn="ctr" rtl="0">
            <a:defRPr sz="1000"/>
          </a:pPr>
          <a:r>
            <a:rPr lang="ja-JP" altLang="en-US" sz="1200" b="0" i="0" u="none" strike="noStrike" baseline="0">
              <a:solidFill>
                <a:srgbClr val="000000"/>
              </a:solidFill>
              <a:latin typeface="ＭＳ Ｐゴシック"/>
              <a:ea typeface="ＭＳ Ｐゴシック"/>
            </a:rPr>
            <a:t>　</a:t>
          </a:r>
        </a:p>
      </xdr:txBody>
    </xdr:sp>
    <xdr:clientData/>
  </xdr:twoCellAnchor>
  <xdr:twoCellAnchor>
    <xdr:from>
      <xdr:col>23</xdr:col>
      <xdr:colOff>0</xdr:colOff>
      <xdr:row>3</xdr:row>
      <xdr:rowOff>0</xdr:rowOff>
    </xdr:from>
    <xdr:to>
      <xdr:col>31</xdr:col>
      <xdr:colOff>428625</xdr:colOff>
      <xdr:row>6</xdr:row>
      <xdr:rowOff>47625</xdr:rowOff>
    </xdr:to>
    <xdr:grpSp>
      <xdr:nvGrpSpPr>
        <xdr:cNvPr id="4" name="グループ化 3">
          <a:extLst>
            <a:ext uri="{FF2B5EF4-FFF2-40B4-BE49-F238E27FC236}">
              <a16:creationId xmlns:a16="http://schemas.microsoft.com/office/drawing/2014/main" id="{00000000-0008-0000-0C00-000004000000}"/>
            </a:ext>
          </a:extLst>
        </xdr:cNvPr>
        <xdr:cNvGrpSpPr/>
      </xdr:nvGrpSpPr>
      <xdr:grpSpPr>
        <a:xfrm>
          <a:off x="6525768" y="650748"/>
          <a:ext cx="5442204" cy="696468"/>
          <a:chOff x="7962900" y="1933575"/>
          <a:chExt cx="5915025" cy="762000"/>
        </a:xfrm>
      </xdr:grpSpPr>
      <xdr:sp macro="" textlink="">
        <xdr:nvSpPr>
          <xdr:cNvPr id="5" name="Rectangle 48">
            <a:extLst>
              <a:ext uri="{FF2B5EF4-FFF2-40B4-BE49-F238E27FC236}">
                <a16:creationId xmlns:a16="http://schemas.microsoft.com/office/drawing/2014/main" id="{00000000-0008-0000-0C00-000005000000}"/>
              </a:ext>
            </a:extLst>
          </xdr:cNvPr>
          <xdr:cNvSpPr>
            <a:spLocks noChangeArrowheads="1"/>
          </xdr:cNvSpPr>
        </xdr:nvSpPr>
        <xdr:spPr bwMode="auto">
          <a:xfrm>
            <a:off x="7962900" y="1933575"/>
            <a:ext cx="5676900" cy="762000"/>
          </a:xfrm>
          <a:prstGeom prst="rect">
            <a:avLst/>
          </a:prstGeom>
          <a:solidFill>
            <a:schemeClr val="accent5">
              <a:lumMod val="20000"/>
              <a:lumOff val="80000"/>
            </a:schemeClr>
          </a:solidFill>
          <a:ln w="9525">
            <a:no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grpSp>
        <xdr:nvGrpSpPr>
          <xdr:cNvPr id="6" name="グループ化 5">
            <a:extLst>
              <a:ext uri="{FF2B5EF4-FFF2-40B4-BE49-F238E27FC236}">
                <a16:creationId xmlns:a16="http://schemas.microsoft.com/office/drawing/2014/main" id="{00000000-0008-0000-0C00-000006000000}"/>
              </a:ext>
            </a:extLst>
          </xdr:cNvPr>
          <xdr:cNvGrpSpPr/>
        </xdr:nvGrpSpPr>
        <xdr:grpSpPr>
          <a:xfrm>
            <a:off x="8077200" y="2114550"/>
            <a:ext cx="5800725" cy="323850"/>
            <a:chOff x="8096250" y="2266950"/>
            <a:chExt cx="4581525" cy="323850"/>
          </a:xfrm>
        </xdr:grpSpPr>
        <xdr:sp macro="" textlink="">
          <xdr:nvSpPr>
            <xdr:cNvPr id="7" name="正方形/長方形 6">
              <a:extLst>
                <a:ext uri="{FF2B5EF4-FFF2-40B4-BE49-F238E27FC236}">
                  <a16:creationId xmlns:a16="http://schemas.microsoft.com/office/drawing/2014/main" id="{00000000-0008-0000-0C00-000007000000}"/>
                </a:ext>
              </a:extLst>
            </xdr:cNvPr>
            <xdr:cNvSpPr/>
          </xdr:nvSpPr>
          <xdr:spPr bwMode="auto">
            <a:xfrm>
              <a:off x="8429625" y="2295525"/>
              <a:ext cx="485775" cy="257175"/>
            </a:xfrm>
            <a:prstGeom prst="rect">
              <a:avLst/>
            </a:prstGeom>
            <a:solidFill>
              <a:srgbClr val="FFFF99"/>
            </a:solidFill>
            <a:ln w="9525" cap="flat" cmpd="sng" algn="ctr">
              <a:solidFill>
                <a:srgbClr val="FFFF99"/>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8096250" y="2266950"/>
              <a:ext cx="458152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　　　　　色の箇所は入力フォームよりリンクされています。</a:t>
              </a: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0</xdr:colOff>
      <xdr:row>3</xdr:row>
      <xdr:rowOff>0</xdr:rowOff>
    </xdr:from>
    <xdr:to>
      <xdr:col>21</xdr:col>
      <xdr:colOff>428625</xdr:colOff>
      <xdr:row>6</xdr:row>
      <xdr:rowOff>28575</xdr:rowOff>
    </xdr:to>
    <xdr:grpSp>
      <xdr:nvGrpSpPr>
        <xdr:cNvPr id="2" name="グループ化 1">
          <a:extLst>
            <a:ext uri="{FF2B5EF4-FFF2-40B4-BE49-F238E27FC236}">
              <a16:creationId xmlns:a16="http://schemas.microsoft.com/office/drawing/2014/main" id="{00000000-0008-0000-0D00-000002000000}"/>
            </a:ext>
          </a:extLst>
        </xdr:cNvPr>
        <xdr:cNvGrpSpPr/>
      </xdr:nvGrpSpPr>
      <xdr:grpSpPr>
        <a:xfrm>
          <a:off x="9994392" y="551688"/>
          <a:ext cx="5442204" cy="690372"/>
          <a:chOff x="7962900" y="1933575"/>
          <a:chExt cx="5915025" cy="762000"/>
        </a:xfrm>
      </xdr:grpSpPr>
      <xdr:sp macro="" textlink="">
        <xdr:nvSpPr>
          <xdr:cNvPr id="3" name="Rectangle 48">
            <a:extLst>
              <a:ext uri="{FF2B5EF4-FFF2-40B4-BE49-F238E27FC236}">
                <a16:creationId xmlns:a16="http://schemas.microsoft.com/office/drawing/2014/main" id="{00000000-0008-0000-0D00-000003000000}"/>
              </a:ext>
            </a:extLst>
          </xdr:cNvPr>
          <xdr:cNvSpPr>
            <a:spLocks noChangeArrowheads="1"/>
          </xdr:cNvSpPr>
        </xdr:nvSpPr>
        <xdr:spPr bwMode="auto">
          <a:xfrm>
            <a:off x="7962900" y="1933575"/>
            <a:ext cx="5676900" cy="762000"/>
          </a:xfrm>
          <a:prstGeom prst="rect">
            <a:avLst/>
          </a:prstGeom>
          <a:solidFill>
            <a:schemeClr val="accent5">
              <a:lumMod val="20000"/>
              <a:lumOff val="80000"/>
            </a:schemeClr>
          </a:solidFill>
          <a:ln w="9525">
            <a:no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grpSp>
        <xdr:nvGrpSpPr>
          <xdr:cNvPr id="4" name="グループ化 3">
            <a:extLst>
              <a:ext uri="{FF2B5EF4-FFF2-40B4-BE49-F238E27FC236}">
                <a16:creationId xmlns:a16="http://schemas.microsoft.com/office/drawing/2014/main" id="{00000000-0008-0000-0D00-000004000000}"/>
              </a:ext>
            </a:extLst>
          </xdr:cNvPr>
          <xdr:cNvGrpSpPr/>
        </xdr:nvGrpSpPr>
        <xdr:grpSpPr>
          <a:xfrm>
            <a:off x="8077200" y="2114550"/>
            <a:ext cx="5800725" cy="323850"/>
            <a:chOff x="8096250" y="2266950"/>
            <a:chExt cx="4581525" cy="323850"/>
          </a:xfrm>
        </xdr:grpSpPr>
        <xdr:sp macro="" textlink="">
          <xdr:nvSpPr>
            <xdr:cNvPr id="5" name="正方形/長方形 4">
              <a:extLst>
                <a:ext uri="{FF2B5EF4-FFF2-40B4-BE49-F238E27FC236}">
                  <a16:creationId xmlns:a16="http://schemas.microsoft.com/office/drawing/2014/main" id="{00000000-0008-0000-0D00-000005000000}"/>
                </a:ext>
              </a:extLst>
            </xdr:cNvPr>
            <xdr:cNvSpPr/>
          </xdr:nvSpPr>
          <xdr:spPr bwMode="auto">
            <a:xfrm>
              <a:off x="8429625" y="2295525"/>
              <a:ext cx="485775" cy="257175"/>
            </a:xfrm>
            <a:prstGeom prst="rect">
              <a:avLst/>
            </a:prstGeom>
            <a:solidFill>
              <a:srgbClr val="FFFF99"/>
            </a:solidFill>
            <a:ln w="9525" cap="flat" cmpd="sng" algn="ctr">
              <a:solidFill>
                <a:srgbClr val="FFFF99"/>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D00-000006000000}"/>
                </a:ext>
              </a:extLst>
            </xdr:cNvPr>
            <xdr:cNvSpPr txBox="1"/>
          </xdr:nvSpPr>
          <xdr:spPr>
            <a:xfrm>
              <a:off x="8096250" y="2266950"/>
              <a:ext cx="458152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　　　　　色の箇所は入力フォームよりリンクされています。</a:t>
              </a: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41</xdr:col>
      <xdr:colOff>0</xdr:colOff>
      <xdr:row>6</xdr:row>
      <xdr:rowOff>0</xdr:rowOff>
    </xdr:from>
    <xdr:to>
      <xdr:col>61</xdr:col>
      <xdr:colOff>619125</xdr:colOff>
      <xdr:row>9</xdr:row>
      <xdr:rowOff>47625</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7258812" y="1104900"/>
          <a:ext cx="5442204" cy="687324"/>
          <a:chOff x="7962900" y="1933575"/>
          <a:chExt cx="5915025" cy="762000"/>
        </a:xfrm>
      </xdr:grpSpPr>
      <xdr:sp macro="" textlink="">
        <xdr:nvSpPr>
          <xdr:cNvPr id="3" name="Rectangle 48">
            <a:extLst>
              <a:ext uri="{FF2B5EF4-FFF2-40B4-BE49-F238E27FC236}">
                <a16:creationId xmlns:a16="http://schemas.microsoft.com/office/drawing/2014/main" id="{00000000-0008-0000-0E00-000003000000}"/>
              </a:ext>
            </a:extLst>
          </xdr:cNvPr>
          <xdr:cNvSpPr>
            <a:spLocks noChangeArrowheads="1"/>
          </xdr:cNvSpPr>
        </xdr:nvSpPr>
        <xdr:spPr bwMode="auto">
          <a:xfrm>
            <a:off x="7962900" y="1933575"/>
            <a:ext cx="5676900" cy="762000"/>
          </a:xfrm>
          <a:prstGeom prst="rect">
            <a:avLst/>
          </a:prstGeom>
          <a:solidFill>
            <a:schemeClr val="accent5">
              <a:lumMod val="20000"/>
              <a:lumOff val="80000"/>
            </a:schemeClr>
          </a:solidFill>
          <a:ln w="9525">
            <a:no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grpSp>
        <xdr:nvGrpSpPr>
          <xdr:cNvPr id="4" name="グループ化 3">
            <a:extLst>
              <a:ext uri="{FF2B5EF4-FFF2-40B4-BE49-F238E27FC236}">
                <a16:creationId xmlns:a16="http://schemas.microsoft.com/office/drawing/2014/main" id="{00000000-0008-0000-0E00-000004000000}"/>
              </a:ext>
            </a:extLst>
          </xdr:cNvPr>
          <xdr:cNvGrpSpPr/>
        </xdr:nvGrpSpPr>
        <xdr:grpSpPr>
          <a:xfrm>
            <a:off x="8077200" y="2114550"/>
            <a:ext cx="5800725" cy="323850"/>
            <a:chOff x="8096250" y="2266950"/>
            <a:chExt cx="4581525" cy="323850"/>
          </a:xfrm>
        </xdr:grpSpPr>
        <xdr:sp macro="" textlink="">
          <xdr:nvSpPr>
            <xdr:cNvPr id="5" name="正方形/長方形 4">
              <a:extLst>
                <a:ext uri="{FF2B5EF4-FFF2-40B4-BE49-F238E27FC236}">
                  <a16:creationId xmlns:a16="http://schemas.microsoft.com/office/drawing/2014/main" id="{00000000-0008-0000-0E00-000005000000}"/>
                </a:ext>
              </a:extLst>
            </xdr:cNvPr>
            <xdr:cNvSpPr/>
          </xdr:nvSpPr>
          <xdr:spPr bwMode="auto">
            <a:xfrm>
              <a:off x="8429625" y="2295525"/>
              <a:ext cx="485775" cy="257175"/>
            </a:xfrm>
            <a:prstGeom prst="rect">
              <a:avLst/>
            </a:prstGeom>
            <a:solidFill>
              <a:srgbClr val="FFFF99"/>
            </a:solidFill>
            <a:ln w="9525" cap="flat" cmpd="sng" algn="ctr">
              <a:solidFill>
                <a:srgbClr val="FFFF99"/>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a:off x="8096250" y="2266950"/>
              <a:ext cx="458152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　　　　　色の箇所は入力フォームよりリンクされています。</a:t>
              </a: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22</xdr:col>
      <xdr:colOff>123825</xdr:colOff>
      <xdr:row>10</xdr:row>
      <xdr:rowOff>171450</xdr:rowOff>
    </xdr:from>
    <xdr:to>
      <xdr:col>23</xdr:col>
      <xdr:colOff>76200</xdr:colOff>
      <xdr:row>10</xdr:row>
      <xdr:rowOff>171450</xdr:rowOff>
    </xdr:to>
    <xdr:sp macro="" textlink="">
      <xdr:nvSpPr>
        <xdr:cNvPr id="16385" name="Line 1">
          <a:extLst>
            <a:ext uri="{FF2B5EF4-FFF2-40B4-BE49-F238E27FC236}">
              <a16:creationId xmlns:a16="http://schemas.microsoft.com/office/drawing/2014/main" id="{00000000-0008-0000-1100-000001400000}"/>
            </a:ext>
          </a:extLst>
        </xdr:cNvPr>
        <xdr:cNvSpPr>
          <a:spLocks noChangeShapeType="1"/>
        </xdr:cNvSpPr>
      </xdr:nvSpPr>
      <xdr:spPr bwMode="auto">
        <a:xfrm>
          <a:off x="4733925" y="2019300"/>
          <a:ext cx="161925" cy="0"/>
        </a:xfrm>
        <a:prstGeom prst="line">
          <a:avLst/>
        </a:prstGeom>
        <a:noFill/>
        <a:ln w="19080">
          <a:solidFill>
            <a:srgbClr val="000000"/>
          </a:solidFill>
          <a:prstDash val="sysDot"/>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142875</xdr:colOff>
      <xdr:row>10</xdr:row>
      <xdr:rowOff>171450</xdr:rowOff>
    </xdr:from>
    <xdr:to>
      <xdr:col>26</xdr:col>
      <xdr:colOff>95250</xdr:colOff>
      <xdr:row>10</xdr:row>
      <xdr:rowOff>171450</xdr:rowOff>
    </xdr:to>
    <xdr:sp macro="" textlink="">
      <xdr:nvSpPr>
        <xdr:cNvPr id="16386" name="Line 2">
          <a:extLst>
            <a:ext uri="{FF2B5EF4-FFF2-40B4-BE49-F238E27FC236}">
              <a16:creationId xmlns:a16="http://schemas.microsoft.com/office/drawing/2014/main" id="{00000000-0008-0000-1100-000002400000}"/>
            </a:ext>
          </a:extLst>
        </xdr:cNvPr>
        <xdr:cNvSpPr>
          <a:spLocks noChangeShapeType="1"/>
        </xdr:cNvSpPr>
      </xdr:nvSpPr>
      <xdr:spPr bwMode="auto">
        <a:xfrm>
          <a:off x="5381625" y="2019300"/>
          <a:ext cx="161925" cy="0"/>
        </a:xfrm>
        <a:prstGeom prst="line">
          <a:avLst/>
        </a:prstGeom>
        <a:noFill/>
        <a:ln w="19080">
          <a:solidFill>
            <a:srgbClr val="000000"/>
          </a:solidFill>
          <a:prstDash val="sysDot"/>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104775</xdr:colOff>
      <xdr:row>11</xdr:row>
      <xdr:rowOff>9525</xdr:rowOff>
    </xdr:from>
    <xdr:to>
      <xdr:col>29</xdr:col>
      <xdr:colOff>57150</xdr:colOff>
      <xdr:row>11</xdr:row>
      <xdr:rowOff>9525</xdr:rowOff>
    </xdr:to>
    <xdr:sp macro="" textlink="">
      <xdr:nvSpPr>
        <xdr:cNvPr id="16387" name="Line 3">
          <a:extLst>
            <a:ext uri="{FF2B5EF4-FFF2-40B4-BE49-F238E27FC236}">
              <a16:creationId xmlns:a16="http://schemas.microsoft.com/office/drawing/2014/main" id="{00000000-0008-0000-1100-000003400000}"/>
            </a:ext>
          </a:extLst>
        </xdr:cNvPr>
        <xdr:cNvSpPr>
          <a:spLocks noChangeShapeType="1"/>
        </xdr:cNvSpPr>
      </xdr:nvSpPr>
      <xdr:spPr bwMode="auto">
        <a:xfrm>
          <a:off x="5972175" y="2028825"/>
          <a:ext cx="161925" cy="0"/>
        </a:xfrm>
        <a:prstGeom prst="line">
          <a:avLst/>
        </a:prstGeom>
        <a:noFill/>
        <a:ln w="19080">
          <a:solidFill>
            <a:srgbClr val="000000"/>
          </a:solidFill>
          <a:prstDash val="sysDot"/>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161925</xdr:colOff>
      <xdr:row>13</xdr:row>
      <xdr:rowOff>0</xdr:rowOff>
    </xdr:from>
    <xdr:to>
      <xdr:col>29</xdr:col>
      <xdr:colOff>38100</xdr:colOff>
      <xdr:row>13</xdr:row>
      <xdr:rowOff>0</xdr:rowOff>
    </xdr:to>
    <xdr:sp macro="" textlink="">
      <xdr:nvSpPr>
        <xdr:cNvPr id="16388" name="Line 4">
          <a:extLst>
            <a:ext uri="{FF2B5EF4-FFF2-40B4-BE49-F238E27FC236}">
              <a16:creationId xmlns:a16="http://schemas.microsoft.com/office/drawing/2014/main" id="{00000000-0008-0000-1100-000004400000}"/>
            </a:ext>
          </a:extLst>
        </xdr:cNvPr>
        <xdr:cNvSpPr>
          <a:spLocks noChangeShapeType="1"/>
        </xdr:cNvSpPr>
      </xdr:nvSpPr>
      <xdr:spPr bwMode="auto">
        <a:xfrm flipH="1">
          <a:off x="5400675" y="2362200"/>
          <a:ext cx="714375" cy="0"/>
        </a:xfrm>
        <a:prstGeom prst="line">
          <a:avLst/>
        </a:prstGeom>
        <a:noFill/>
        <a:ln w="28440" cap="rnd">
          <a:solidFill>
            <a:srgbClr val="000000"/>
          </a:solidFill>
          <a:prstDash val="sysDot"/>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123825</xdr:colOff>
      <xdr:row>15</xdr:row>
      <xdr:rowOff>0</xdr:rowOff>
    </xdr:from>
    <xdr:to>
      <xdr:col>23</xdr:col>
      <xdr:colOff>76200</xdr:colOff>
      <xdr:row>15</xdr:row>
      <xdr:rowOff>0</xdr:rowOff>
    </xdr:to>
    <xdr:sp macro="" textlink="">
      <xdr:nvSpPr>
        <xdr:cNvPr id="16389" name="Line 19">
          <a:extLst>
            <a:ext uri="{FF2B5EF4-FFF2-40B4-BE49-F238E27FC236}">
              <a16:creationId xmlns:a16="http://schemas.microsoft.com/office/drawing/2014/main" id="{00000000-0008-0000-1100-000005400000}"/>
            </a:ext>
          </a:extLst>
        </xdr:cNvPr>
        <xdr:cNvSpPr>
          <a:spLocks noChangeShapeType="1"/>
        </xdr:cNvSpPr>
      </xdr:nvSpPr>
      <xdr:spPr bwMode="auto">
        <a:xfrm>
          <a:off x="4733925" y="2705100"/>
          <a:ext cx="161925" cy="0"/>
        </a:xfrm>
        <a:prstGeom prst="line">
          <a:avLst/>
        </a:prstGeom>
        <a:noFill/>
        <a:ln w="19080">
          <a:solidFill>
            <a:srgbClr val="000000"/>
          </a:solidFill>
          <a:prstDash val="sysDot"/>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142875</xdr:colOff>
      <xdr:row>15</xdr:row>
      <xdr:rowOff>0</xdr:rowOff>
    </xdr:from>
    <xdr:to>
      <xdr:col>26</xdr:col>
      <xdr:colOff>95250</xdr:colOff>
      <xdr:row>15</xdr:row>
      <xdr:rowOff>0</xdr:rowOff>
    </xdr:to>
    <xdr:sp macro="" textlink="">
      <xdr:nvSpPr>
        <xdr:cNvPr id="16390" name="Line 20">
          <a:extLst>
            <a:ext uri="{FF2B5EF4-FFF2-40B4-BE49-F238E27FC236}">
              <a16:creationId xmlns:a16="http://schemas.microsoft.com/office/drawing/2014/main" id="{00000000-0008-0000-1100-000006400000}"/>
            </a:ext>
          </a:extLst>
        </xdr:cNvPr>
        <xdr:cNvSpPr>
          <a:spLocks noChangeShapeType="1"/>
        </xdr:cNvSpPr>
      </xdr:nvSpPr>
      <xdr:spPr bwMode="auto">
        <a:xfrm>
          <a:off x="5381625" y="2705100"/>
          <a:ext cx="161925" cy="0"/>
        </a:xfrm>
        <a:prstGeom prst="line">
          <a:avLst/>
        </a:prstGeom>
        <a:noFill/>
        <a:ln w="19080">
          <a:solidFill>
            <a:srgbClr val="000000"/>
          </a:solidFill>
          <a:prstDash val="sysDot"/>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104775</xdr:colOff>
      <xdr:row>15</xdr:row>
      <xdr:rowOff>9525</xdr:rowOff>
    </xdr:from>
    <xdr:to>
      <xdr:col>29</xdr:col>
      <xdr:colOff>57150</xdr:colOff>
      <xdr:row>15</xdr:row>
      <xdr:rowOff>9525</xdr:rowOff>
    </xdr:to>
    <xdr:sp macro="" textlink="">
      <xdr:nvSpPr>
        <xdr:cNvPr id="16391" name="Line 21">
          <a:extLst>
            <a:ext uri="{FF2B5EF4-FFF2-40B4-BE49-F238E27FC236}">
              <a16:creationId xmlns:a16="http://schemas.microsoft.com/office/drawing/2014/main" id="{00000000-0008-0000-1100-000007400000}"/>
            </a:ext>
          </a:extLst>
        </xdr:cNvPr>
        <xdr:cNvSpPr>
          <a:spLocks noChangeShapeType="1"/>
        </xdr:cNvSpPr>
      </xdr:nvSpPr>
      <xdr:spPr bwMode="auto">
        <a:xfrm>
          <a:off x="5972175" y="2714625"/>
          <a:ext cx="161925" cy="0"/>
        </a:xfrm>
        <a:prstGeom prst="line">
          <a:avLst/>
        </a:prstGeom>
        <a:noFill/>
        <a:ln w="19080">
          <a:solidFill>
            <a:srgbClr val="000000"/>
          </a:solidFill>
          <a:prstDash val="sysDot"/>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161925</xdr:colOff>
      <xdr:row>17</xdr:row>
      <xdr:rowOff>0</xdr:rowOff>
    </xdr:from>
    <xdr:to>
      <xdr:col>29</xdr:col>
      <xdr:colOff>38100</xdr:colOff>
      <xdr:row>17</xdr:row>
      <xdr:rowOff>0</xdr:rowOff>
    </xdr:to>
    <xdr:sp macro="" textlink="">
      <xdr:nvSpPr>
        <xdr:cNvPr id="16392" name="Line 22">
          <a:extLst>
            <a:ext uri="{FF2B5EF4-FFF2-40B4-BE49-F238E27FC236}">
              <a16:creationId xmlns:a16="http://schemas.microsoft.com/office/drawing/2014/main" id="{00000000-0008-0000-1100-000008400000}"/>
            </a:ext>
          </a:extLst>
        </xdr:cNvPr>
        <xdr:cNvSpPr>
          <a:spLocks noChangeShapeType="1"/>
        </xdr:cNvSpPr>
      </xdr:nvSpPr>
      <xdr:spPr bwMode="auto">
        <a:xfrm flipH="1">
          <a:off x="5400675" y="3048000"/>
          <a:ext cx="714375" cy="0"/>
        </a:xfrm>
        <a:prstGeom prst="line">
          <a:avLst/>
        </a:prstGeom>
        <a:noFill/>
        <a:ln w="28440" cap="rnd">
          <a:solidFill>
            <a:srgbClr val="000000"/>
          </a:solidFill>
          <a:prstDash val="sysDot"/>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123825</xdr:colOff>
      <xdr:row>19</xdr:row>
      <xdr:rowOff>0</xdr:rowOff>
    </xdr:from>
    <xdr:to>
      <xdr:col>23</xdr:col>
      <xdr:colOff>76200</xdr:colOff>
      <xdr:row>19</xdr:row>
      <xdr:rowOff>0</xdr:rowOff>
    </xdr:to>
    <xdr:sp macro="" textlink="">
      <xdr:nvSpPr>
        <xdr:cNvPr id="16393" name="Line 23">
          <a:extLst>
            <a:ext uri="{FF2B5EF4-FFF2-40B4-BE49-F238E27FC236}">
              <a16:creationId xmlns:a16="http://schemas.microsoft.com/office/drawing/2014/main" id="{00000000-0008-0000-1100-000009400000}"/>
            </a:ext>
          </a:extLst>
        </xdr:cNvPr>
        <xdr:cNvSpPr>
          <a:spLocks noChangeShapeType="1"/>
        </xdr:cNvSpPr>
      </xdr:nvSpPr>
      <xdr:spPr bwMode="auto">
        <a:xfrm>
          <a:off x="4733925" y="3400425"/>
          <a:ext cx="161925" cy="0"/>
        </a:xfrm>
        <a:prstGeom prst="line">
          <a:avLst/>
        </a:prstGeom>
        <a:noFill/>
        <a:ln w="19080">
          <a:solidFill>
            <a:srgbClr val="000000"/>
          </a:solidFill>
          <a:prstDash val="sysDot"/>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142875</xdr:colOff>
      <xdr:row>19</xdr:row>
      <xdr:rowOff>0</xdr:rowOff>
    </xdr:from>
    <xdr:to>
      <xdr:col>26</xdr:col>
      <xdr:colOff>95250</xdr:colOff>
      <xdr:row>19</xdr:row>
      <xdr:rowOff>0</xdr:rowOff>
    </xdr:to>
    <xdr:sp macro="" textlink="">
      <xdr:nvSpPr>
        <xdr:cNvPr id="16394" name="Line 24">
          <a:extLst>
            <a:ext uri="{FF2B5EF4-FFF2-40B4-BE49-F238E27FC236}">
              <a16:creationId xmlns:a16="http://schemas.microsoft.com/office/drawing/2014/main" id="{00000000-0008-0000-1100-00000A400000}"/>
            </a:ext>
          </a:extLst>
        </xdr:cNvPr>
        <xdr:cNvSpPr>
          <a:spLocks noChangeShapeType="1"/>
        </xdr:cNvSpPr>
      </xdr:nvSpPr>
      <xdr:spPr bwMode="auto">
        <a:xfrm>
          <a:off x="5381625" y="3400425"/>
          <a:ext cx="161925" cy="0"/>
        </a:xfrm>
        <a:prstGeom prst="line">
          <a:avLst/>
        </a:prstGeom>
        <a:noFill/>
        <a:ln w="19080">
          <a:solidFill>
            <a:srgbClr val="000000"/>
          </a:solidFill>
          <a:prstDash val="sysDot"/>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104775</xdr:colOff>
      <xdr:row>19</xdr:row>
      <xdr:rowOff>9525</xdr:rowOff>
    </xdr:from>
    <xdr:to>
      <xdr:col>29</xdr:col>
      <xdr:colOff>57150</xdr:colOff>
      <xdr:row>19</xdr:row>
      <xdr:rowOff>9525</xdr:rowOff>
    </xdr:to>
    <xdr:sp macro="" textlink="">
      <xdr:nvSpPr>
        <xdr:cNvPr id="16395" name="Line 25">
          <a:extLst>
            <a:ext uri="{FF2B5EF4-FFF2-40B4-BE49-F238E27FC236}">
              <a16:creationId xmlns:a16="http://schemas.microsoft.com/office/drawing/2014/main" id="{00000000-0008-0000-1100-00000B400000}"/>
            </a:ext>
          </a:extLst>
        </xdr:cNvPr>
        <xdr:cNvSpPr>
          <a:spLocks noChangeShapeType="1"/>
        </xdr:cNvSpPr>
      </xdr:nvSpPr>
      <xdr:spPr bwMode="auto">
        <a:xfrm>
          <a:off x="5972175" y="3409950"/>
          <a:ext cx="161925" cy="0"/>
        </a:xfrm>
        <a:prstGeom prst="line">
          <a:avLst/>
        </a:prstGeom>
        <a:noFill/>
        <a:ln w="19080">
          <a:solidFill>
            <a:srgbClr val="000000"/>
          </a:solidFill>
          <a:prstDash val="sysDot"/>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161925</xdr:colOff>
      <xdr:row>21</xdr:row>
      <xdr:rowOff>0</xdr:rowOff>
    </xdr:from>
    <xdr:to>
      <xdr:col>29</xdr:col>
      <xdr:colOff>38100</xdr:colOff>
      <xdr:row>21</xdr:row>
      <xdr:rowOff>0</xdr:rowOff>
    </xdr:to>
    <xdr:sp macro="" textlink="">
      <xdr:nvSpPr>
        <xdr:cNvPr id="16396" name="Line 26">
          <a:extLst>
            <a:ext uri="{FF2B5EF4-FFF2-40B4-BE49-F238E27FC236}">
              <a16:creationId xmlns:a16="http://schemas.microsoft.com/office/drawing/2014/main" id="{00000000-0008-0000-1100-00000C400000}"/>
            </a:ext>
          </a:extLst>
        </xdr:cNvPr>
        <xdr:cNvSpPr>
          <a:spLocks noChangeShapeType="1"/>
        </xdr:cNvSpPr>
      </xdr:nvSpPr>
      <xdr:spPr bwMode="auto">
        <a:xfrm flipH="1">
          <a:off x="5400675" y="3743325"/>
          <a:ext cx="714375" cy="0"/>
        </a:xfrm>
        <a:prstGeom prst="line">
          <a:avLst/>
        </a:prstGeom>
        <a:noFill/>
        <a:ln w="28440" cap="rnd">
          <a:solidFill>
            <a:srgbClr val="000000"/>
          </a:solidFill>
          <a:prstDash val="sysDot"/>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104775</xdr:colOff>
      <xdr:row>15</xdr:row>
      <xdr:rowOff>9525</xdr:rowOff>
    </xdr:from>
    <xdr:to>
      <xdr:col>29</xdr:col>
      <xdr:colOff>57150</xdr:colOff>
      <xdr:row>15</xdr:row>
      <xdr:rowOff>9525</xdr:rowOff>
    </xdr:to>
    <xdr:sp macro="" textlink="">
      <xdr:nvSpPr>
        <xdr:cNvPr id="16397" name="Line 33">
          <a:extLst>
            <a:ext uri="{FF2B5EF4-FFF2-40B4-BE49-F238E27FC236}">
              <a16:creationId xmlns:a16="http://schemas.microsoft.com/office/drawing/2014/main" id="{00000000-0008-0000-1100-00000D400000}"/>
            </a:ext>
          </a:extLst>
        </xdr:cNvPr>
        <xdr:cNvSpPr>
          <a:spLocks noChangeShapeType="1"/>
        </xdr:cNvSpPr>
      </xdr:nvSpPr>
      <xdr:spPr bwMode="auto">
        <a:xfrm>
          <a:off x="5972175" y="2714625"/>
          <a:ext cx="161925" cy="0"/>
        </a:xfrm>
        <a:prstGeom prst="line">
          <a:avLst/>
        </a:prstGeom>
        <a:noFill/>
        <a:ln w="19080">
          <a:solidFill>
            <a:srgbClr val="000000"/>
          </a:solidFill>
          <a:prstDash val="sysDot"/>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104775</xdr:colOff>
      <xdr:row>19</xdr:row>
      <xdr:rowOff>9525</xdr:rowOff>
    </xdr:from>
    <xdr:to>
      <xdr:col>29</xdr:col>
      <xdr:colOff>57150</xdr:colOff>
      <xdr:row>19</xdr:row>
      <xdr:rowOff>9525</xdr:rowOff>
    </xdr:to>
    <xdr:sp macro="" textlink="">
      <xdr:nvSpPr>
        <xdr:cNvPr id="16398" name="Line 34">
          <a:extLst>
            <a:ext uri="{FF2B5EF4-FFF2-40B4-BE49-F238E27FC236}">
              <a16:creationId xmlns:a16="http://schemas.microsoft.com/office/drawing/2014/main" id="{00000000-0008-0000-1100-00000E400000}"/>
            </a:ext>
          </a:extLst>
        </xdr:cNvPr>
        <xdr:cNvSpPr>
          <a:spLocks noChangeShapeType="1"/>
        </xdr:cNvSpPr>
      </xdr:nvSpPr>
      <xdr:spPr bwMode="auto">
        <a:xfrm>
          <a:off x="5972175" y="3409950"/>
          <a:ext cx="161925" cy="0"/>
        </a:xfrm>
        <a:prstGeom prst="line">
          <a:avLst/>
        </a:prstGeom>
        <a:noFill/>
        <a:ln w="19080">
          <a:solidFill>
            <a:srgbClr val="000000"/>
          </a:solidFill>
          <a:prstDash val="sysDot"/>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65</xdr:col>
      <xdr:colOff>76200</xdr:colOff>
      <xdr:row>5</xdr:row>
      <xdr:rowOff>57150</xdr:rowOff>
    </xdr:from>
    <xdr:to>
      <xdr:col>73</xdr:col>
      <xdr:colOff>85725</xdr:colOff>
      <xdr:row>12</xdr:row>
      <xdr:rowOff>157843</xdr:rowOff>
    </xdr:to>
    <xdr:sp macro="" textlink="" fLocksText="0">
      <xdr:nvSpPr>
        <xdr:cNvPr id="16399" name="Text Box 80">
          <a:extLst>
            <a:ext uri="{FF2B5EF4-FFF2-40B4-BE49-F238E27FC236}">
              <a16:creationId xmlns:a16="http://schemas.microsoft.com/office/drawing/2014/main" id="{00000000-0008-0000-1100-00000F400000}"/>
            </a:ext>
          </a:extLst>
        </xdr:cNvPr>
        <xdr:cNvSpPr txBox="1">
          <a:spLocks noChangeArrowheads="1"/>
        </xdr:cNvSpPr>
      </xdr:nvSpPr>
      <xdr:spPr bwMode="auto">
        <a:xfrm>
          <a:off x="13786757" y="1058636"/>
          <a:ext cx="1533525" cy="1341664"/>
        </a:xfrm>
        <a:prstGeom prst="rect">
          <a:avLst/>
        </a:prstGeom>
        <a:solidFill>
          <a:srgbClr val="C0C0C0"/>
        </a:solidFill>
        <a:ln w="28440">
          <a:solidFill>
            <a:srgbClr val="0033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400H・174kg/m </a:t>
          </a:r>
        </a:p>
        <a:p>
          <a:pPr algn="l" rtl="0">
            <a:defRPr sz="1000"/>
          </a:pPr>
          <a:r>
            <a:rPr lang="ja-JP" altLang="en-US" sz="1100" b="0" i="0" u="none" strike="noStrike" baseline="0">
              <a:solidFill>
                <a:srgbClr val="000000"/>
              </a:solidFill>
              <a:latin typeface="ＭＳ Ｐゴシック"/>
              <a:ea typeface="ＭＳ Ｐゴシック"/>
            </a:rPr>
            <a:t>350H・35kg/m  </a:t>
          </a:r>
        </a:p>
        <a:p>
          <a:pPr algn="l" rtl="0">
            <a:lnSpc>
              <a:spcPts val="1300"/>
            </a:lnSpc>
            <a:defRPr sz="1000"/>
          </a:pPr>
          <a:r>
            <a:rPr lang="ja-JP" altLang="en-US" sz="1100" b="0" i="0" u="none" strike="noStrike" baseline="0">
              <a:solidFill>
                <a:srgbClr val="000000"/>
              </a:solidFill>
              <a:latin typeface="ＭＳ Ｐゴシック"/>
              <a:ea typeface="ＭＳ Ｐゴシック"/>
            </a:rPr>
            <a:t>300H・93kg/m    </a:t>
          </a:r>
        </a:p>
        <a:p>
          <a:pPr algn="l" rtl="0">
            <a:lnSpc>
              <a:spcPts val="1300"/>
            </a:lnSpc>
            <a:defRPr sz="1000"/>
          </a:pPr>
          <a:r>
            <a:rPr lang="ja-JP" altLang="en-US" sz="1100" b="0" i="0" u="none" strike="noStrike" baseline="0">
              <a:solidFill>
                <a:srgbClr val="000000"/>
              </a:solidFill>
              <a:latin typeface="ＭＳ Ｐゴシック"/>
              <a:ea typeface="ＭＳ Ｐゴシック"/>
            </a:rPr>
            <a:t>無筋ｺﾝｸﾘｰﾄ・2.3t/m3</a:t>
          </a:r>
        </a:p>
        <a:p>
          <a:pPr algn="l" rtl="0">
            <a:defRPr sz="1000"/>
          </a:pPr>
          <a:r>
            <a:rPr lang="ja-JP" altLang="en-US" sz="1100" b="0" i="0" u="none" strike="noStrike" baseline="0">
              <a:solidFill>
                <a:srgbClr val="000000"/>
              </a:solidFill>
              <a:latin typeface="ＭＳ Ｐゴシック"/>
              <a:ea typeface="ＭＳ Ｐゴシック"/>
            </a:rPr>
            <a:t>鉄筋ｺﾝｸﾘｰﾄ・2.5t/m3</a:t>
          </a:r>
        </a:p>
        <a:p>
          <a:pPr algn="l" rtl="0">
            <a:lnSpc>
              <a:spcPts val="1300"/>
            </a:lnSpc>
            <a:defRPr sz="1000"/>
          </a:pPr>
          <a:r>
            <a:rPr lang="ja-JP" altLang="en-US" sz="1100" b="0" i="0" u="none" strike="noStrike" baseline="0">
              <a:solidFill>
                <a:srgbClr val="000000"/>
              </a:solidFill>
              <a:latin typeface="ＭＳ Ｐゴシック"/>
              <a:ea typeface="ＭＳ Ｐゴシック"/>
            </a:rPr>
            <a:t>ﾋﾞﾃｰ1200枠・15.6kg/枠</a:t>
          </a:r>
        </a:p>
        <a:p>
          <a:pPr algn="l" rtl="0">
            <a:lnSpc>
              <a:spcPts val="1300"/>
            </a:lnSpc>
            <a:defRPr sz="1000"/>
          </a:pPr>
          <a:r>
            <a:rPr lang="ja-JP" altLang="en-US" sz="1100" b="0" i="0" u="none" strike="noStrike" baseline="0">
              <a:solidFill>
                <a:srgbClr val="000000"/>
              </a:solidFill>
              <a:latin typeface="ＭＳ Ｐゴシック"/>
              <a:ea typeface="ＭＳ Ｐゴシック"/>
            </a:rPr>
            <a:t>単管ﾊﾟｲﾌﾟ・2.73kg/m　</a:t>
          </a:r>
        </a:p>
      </xdr:txBody>
    </xdr:sp>
    <xdr:clientData/>
  </xdr:twoCellAnchor>
  <mc:AlternateContent xmlns:mc="http://schemas.openxmlformats.org/markup-compatibility/2006">
    <mc:Choice xmlns:a14="http://schemas.microsoft.com/office/drawing/2010/main" Requires="a14">
      <xdr:twoCellAnchor>
        <xdr:from>
          <xdr:col>38</xdr:col>
          <xdr:colOff>171450</xdr:colOff>
          <xdr:row>50</xdr:row>
          <xdr:rowOff>0</xdr:rowOff>
        </xdr:from>
        <xdr:to>
          <xdr:col>42</xdr:col>
          <xdr:colOff>190500</xdr:colOff>
          <xdr:row>54</xdr:row>
          <xdr:rowOff>19050</xdr:rowOff>
        </xdr:to>
        <xdr:sp macro="" textlink="">
          <xdr:nvSpPr>
            <xdr:cNvPr id="16417" name="Picture 1" hidden="1">
              <a:extLst>
                <a:ext uri="{63B3BB69-23CF-44E3-9099-C40C66FF867C}">
                  <a14:compatExt spid="_x0000_s16417"/>
                </a:ext>
                <a:ext uri="{FF2B5EF4-FFF2-40B4-BE49-F238E27FC236}">
                  <a16:creationId xmlns:a16="http://schemas.microsoft.com/office/drawing/2014/main" id="{00000000-0008-0000-1100-00002140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38100</xdr:colOff>
          <xdr:row>50</xdr:row>
          <xdr:rowOff>9525</xdr:rowOff>
        </xdr:from>
        <xdr:to>
          <xdr:col>48</xdr:col>
          <xdr:colOff>66675</xdr:colOff>
          <xdr:row>53</xdr:row>
          <xdr:rowOff>171450</xdr:rowOff>
        </xdr:to>
        <xdr:sp macro="" textlink="">
          <xdr:nvSpPr>
            <xdr:cNvPr id="16418" name="Picture 2" hidden="1">
              <a:extLst>
                <a:ext uri="{63B3BB69-23CF-44E3-9099-C40C66FF867C}">
                  <a14:compatExt spid="_x0000_s16418"/>
                </a:ext>
                <a:ext uri="{FF2B5EF4-FFF2-40B4-BE49-F238E27FC236}">
                  <a16:creationId xmlns:a16="http://schemas.microsoft.com/office/drawing/2014/main" id="{00000000-0008-0000-1100-00002240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85725</xdr:colOff>
          <xdr:row>50</xdr:row>
          <xdr:rowOff>0</xdr:rowOff>
        </xdr:from>
        <xdr:to>
          <xdr:col>54</xdr:col>
          <xdr:colOff>28575</xdr:colOff>
          <xdr:row>53</xdr:row>
          <xdr:rowOff>142875</xdr:rowOff>
        </xdr:to>
        <xdr:sp macro="" textlink="">
          <xdr:nvSpPr>
            <xdr:cNvPr id="16419" name="Picture 3" hidden="1">
              <a:extLst>
                <a:ext uri="{63B3BB69-23CF-44E3-9099-C40C66FF867C}">
                  <a14:compatExt spid="_x0000_s16419"/>
                </a:ext>
                <a:ext uri="{FF2B5EF4-FFF2-40B4-BE49-F238E27FC236}">
                  <a16:creationId xmlns:a16="http://schemas.microsoft.com/office/drawing/2014/main" id="{00000000-0008-0000-1100-00002340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114300</xdr:colOff>
          <xdr:row>50</xdr:row>
          <xdr:rowOff>0</xdr:rowOff>
        </xdr:from>
        <xdr:to>
          <xdr:col>59</xdr:col>
          <xdr:colOff>209550</xdr:colOff>
          <xdr:row>53</xdr:row>
          <xdr:rowOff>152400</xdr:rowOff>
        </xdr:to>
        <xdr:sp macro="" textlink="">
          <xdr:nvSpPr>
            <xdr:cNvPr id="16420" name="Picture 4" hidden="1">
              <a:extLst>
                <a:ext uri="{63B3BB69-23CF-44E3-9099-C40C66FF867C}">
                  <a14:compatExt spid="_x0000_s16420"/>
                </a:ext>
                <a:ext uri="{FF2B5EF4-FFF2-40B4-BE49-F238E27FC236}">
                  <a16:creationId xmlns:a16="http://schemas.microsoft.com/office/drawing/2014/main" id="{00000000-0008-0000-1100-00002440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61</xdr:col>
          <xdr:colOff>171450</xdr:colOff>
          <xdr:row>50</xdr:row>
          <xdr:rowOff>19050</xdr:rowOff>
        </xdr:from>
        <xdr:to>
          <xdr:col>66</xdr:col>
          <xdr:colOff>76200</xdr:colOff>
          <xdr:row>53</xdr:row>
          <xdr:rowOff>142875</xdr:rowOff>
        </xdr:to>
        <xdr:sp macro="" textlink="">
          <xdr:nvSpPr>
            <xdr:cNvPr id="16421" name="Picture 5" hidden="1">
              <a:extLst>
                <a:ext uri="{63B3BB69-23CF-44E3-9099-C40C66FF867C}">
                  <a14:compatExt spid="_x0000_s16421"/>
                </a:ext>
                <a:ext uri="{FF2B5EF4-FFF2-40B4-BE49-F238E27FC236}">
                  <a16:creationId xmlns:a16="http://schemas.microsoft.com/office/drawing/2014/main" id="{00000000-0008-0000-1100-00002540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67</xdr:col>
          <xdr:colOff>180975</xdr:colOff>
          <xdr:row>50</xdr:row>
          <xdr:rowOff>9525</xdr:rowOff>
        </xdr:from>
        <xdr:to>
          <xdr:col>72</xdr:col>
          <xdr:colOff>133350</xdr:colOff>
          <xdr:row>54</xdr:row>
          <xdr:rowOff>38100</xdr:rowOff>
        </xdr:to>
        <xdr:sp macro="" textlink="">
          <xdr:nvSpPr>
            <xdr:cNvPr id="16422" name="Picture 6" hidden="1">
              <a:extLst>
                <a:ext uri="{63B3BB69-23CF-44E3-9099-C40C66FF867C}">
                  <a14:compatExt spid="_x0000_s16422"/>
                </a:ext>
                <a:ext uri="{FF2B5EF4-FFF2-40B4-BE49-F238E27FC236}">
                  <a16:creationId xmlns:a16="http://schemas.microsoft.com/office/drawing/2014/main" id="{00000000-0008-0000-1100-00002640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w="9525">
              <a:solidFill>
                <a:srgbClr val="000000" mc:Ignorable="a14" a14:legacySpreadsheetColorIndex="64"/>
              </a:solidFill>
              <a:miter lim="800000"/>
              <a:headEnd/>
              <a:tailEnd/>
            </a:ln>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27</xdr:col>
      <xdr:colOff>9525</xdr:colOff>
      <xdr:row>4</xdr:row>
      <xdr:rowOff>57150</xdr:rowOff>
    </xdr:from>
    <xdr:to>
      <xdr:col>38</xdr:col>
      <xdr:colOff>190500</xdr:colOff>
      <xdr:row>16</xdr:row>
      <xdr:rowOff>19050</xdr:rowOff>
    </xdr:to>
    <xdr:pic>
      <xdr:nvPicPr>
        <xdr:cNvPr id="17431" name="Picture 117">
          <a:extLst>
            <a:ext uri="{FF2B5EF4-FFF2-40B4-BE49-F238E27FC236}">
              <a16:creationId xmlns:a16="http://schemas.microsoft.com/office/drawing/2014/main" id="{00000000-0008-0000-1200-000017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942975"/>
          <a:ext cx="2381250" cy="20193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161925</xdr:colOff>
      <xdr:row>4</xdr:row>
      <xdr:rowOff>19050</xdr:rowOff>
    </xdr:from>
    <xdr:to>
      <xdr:col>14</xdr:col>
      <xdr:colOff>142875</xdr:colOff>
      <xdr:row>15</xdr:row>
      <xdr:rowOff>152400</xdr:rowOff>
    </xdr:to>
    <xdr:pic>
      <xdr:nvPicPr>
        <xdr:cNvPr id="17432" name="Picture 116">
          <a:extLst>
            <a:ext uri="{FF2B5EF4-FFF2-40B4-BE49-F238E27FC236}">
              <a16:creationId xmlns:a16="http://schemas.microsoft.com/office/drawing/2014/main" id="{00000000-0008-0000-1200-000018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904875"/>
          <a:ext cx="2381250" cy="20193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50</xdr:col>
      <xdr:colOff>57150</xdr:colOff>
      <xdr:row>4</xdr:row>
      <xdr:rowOff>57150</xdr:rowOff>
    </xdr:from>
    <xdr:to>
      <xdr:col>62</xdr:col>
      <xdr:colOff>38100</xdr:colOff>
      <xdr:row>16</xdr:row>
      <xdr:rowOff>19050</xdr:rowOff>
    </xdr:to>
    <xdr:pic>
      <xdr:nvPicPr>
        <xdr:cNvPr id="17433" name="Picture 118">
          <a:extLst>
            <a:ext uri="{FF2B5EF4-FFF2-40B4-BE49-F238E27FC236}">
              <a16:creationId xmlns:a16="http://schemas.microsoft.com/office/drawing/2014/main" id="{00000000-0008-0000-1200-000019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7475" y="942975"/>
          <a:ext cx="2381250" cy="20193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20</xdr:col>
      <xdr:colOff>0</xdr:colOff>
      <xdr:row>17</xdr:row>
      <xdr:rowOff>66675</xdr:rowOff>
    </xdr:from>
    <xdr:to>
      <xdr:col>21</xdr:col>
      <xdr:colOff>114300</xdr:colOff>
      <xdr:row>17</xdr:row>
      <xdr:rowOff>66675</xdr:rowOff>
    </xdr:to>
    <xdr:sp macro="" textlink="">
      <xdr:nvSpPr>
        <xdr:cNvPr id="17434" name="Line 2">
          <a:extLst>
            <a:ext uri="{FF2B5EF4-FFF2-40B4-BE49-F238E27FC236}">
              <a16:creationId xmlns:a16="http://schemas.microsoft.com/office/drawing/2014/main" id="{00000000-0008-0000-1200-00001A440000}"/>
            </a:ext>
          </a:extLst>
        </xdr:cNvPr>
        <xdr:cNvSpPr>
          <a:spLocks noChangeShapeType="1"/>
        </xdr:cNvSpPr>
      </xdr:nvSpPr>
      <xdr:spPr bwMode="auto">
        <a:xfrm>
          <a:off x="4000500" y="3181350"/>
          <a:ext cx="314325"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104775</xdr:colOff>
      <xdr:row>17</xdr:row>
      <xdr:rowOff>66675</xdr:rowOff>
    </xdr:from>
    <xdr:to>
      <xdr:col>21</xdr:col>
      <xdr:colOff>104775</xdr:colOff>
      <xdr:row>19</xdr:row>
      <xdr:rowOff>66675</xdr:rowOff>
    </xdr:to>
    <xdr:sp macro="" textlink="">
      <xdr:nvSpPr>
        <xdr:cNvPr id="17435" name="Line 3">
          <a:extLst>
            <a:ext uri="{FF2B5EF4-FFF2-40B4-BE49-F238E27FC236}">
              <a16:creationId xmlns:a16="http://schemas.microsoft.com/office/drawing/2014/main" id="{00000000-0008-0000-1200-00001B440000}"/>
            </a:ext>
          </a:extLst>
        </xdr:cNvPr>
        <xdr:cNvSpPr>
          <a:spLocks noChangeShapeType="1"/>
        </xdr:cNvSpPr>
      </xdr:nvSpPr>
      <xdr:spPr bwMode="auto">
        <a:xfrm>
          <a:off x="4305300" y="3181350"/>
          <a:ext cx="0" cy="36195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95250</xdr:colOff>
      <xdr:row>19</xdr:row>
      <xdr:rowOff>66675</xdr:rowOff>
    </xdr:from>
    <xdr:to>
      <xdr:col>21</xdr:col>
      <xdr:colOff>114300</xdr:colOff>
      <xdr:row>19</xdr:row>
      <xdr:rowOff>66675</xdr:rowOff>
    </xdr:to>
    <xdr:sp macro="" textlink="">
      <xdr:nvSpPr>
        <xdr:cNvPr id="17436" name="Line 4">
          <a:extLst>
            <a:ext uri="{FF2B5EF4-FFF2-40B4-BE49-F238E27FC236}">
              <a16:creationId xmlns:a16="http://schemas.microsoft.com/office/drawing/2014/main" id="{00000000-0008-0000-1200-00001C440000}"/>
            </a:ext>
          </a:extLst>
        </xdr:cNvPr>
        <xdr:cNvSpPr>
          <a:spLocks noChangeShapeType="1"/>
        </xdr:cNvSpPr>
      </xdr:nvSpPr>
      <xdr:spPr bwMode="auto">
        <a:xfrm>
          <a:off x="95250" y="3543300"/>
          <a:ext cx="4219575"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95250</xdr:colOff>
      <xdr:row>19</xdr:row>
      <xdr:rowOff>57150</xdr:rowOff>
    </xdr:from>
    <xdr:to>
      <xdr:col>0</xdr:col>
      <xdr:colOff>95250</xdr:colOff>
      <xdr:row>20</xdr:row>
      <xdr:rowOff>95250</xdr:rowOff>
    </xdr:to>
    <xdr:sp macro="" textlink="">
      <xdr:nvSpPr>
        <xdr:cNvPr id="17437" name="Line 5">
          <a:extLst>
            <a:ext uri="{FF2B5EF4-FFF2-40B4-BE49-F238E27FC236}">
              <a16:creationId xmlns:a16="http://schemas.microsoft.com/office/drawing/2014/main" id="{00000000-0008-0000-1200-00001D440000}"/>
            </a:ext>
          </a:extLst>
        </xdr:cNvPr>
        <xdr:cNvSpPr>
          <a:spLocks noChangeShapeType="1"/>
        </xdr:cNvSpPr>
      </xdr:nvSpPr>
      <xdr:spPr bwMode="auto">
        <a:xfrm>
          <a:off x="95250" y="3533775"/>
          <a:ext cx="0" cy="20955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95250</xdr:colOff>
      <xdr:row>20</xdr:row>
      <xdr:rowOff>85725</xdr:rowOff>
    </xdr:from>
    <xdr:to>
      <xdr:col>0</xdr:col>
      <xdr:colOff>190500</xdr:colOff>
      <xdr:row>20</xdr:row>
      <xdr:rowOff>85725</xdr:rowOff>
    </xdr:to>
    <xdr:sp macro="" textlink="">
      <xdr:nvSpPr>
        <xdr:cNvPr id="17438" name="Line 6">
          <a:extLst>
            <a:ext uri="{FF2B5EF4-FFF2-40B4-BE49-F238E27FC236}">
              <a16:creationId xmlns:a16="http://schemas.microsoft.com/office/drawing/2014/main" id="{00000000-0008-0000-1200-00001E440000}"/>
            </a:ext>
          </a:extLst>
        </xdr:cNvPr>
        <xdr:cNvSpPr>
          <a:spLocks noChangeShapeType="1"/>
        </xdr:cNvSpPr>
      </xdr:nvSpPr>
      <xdr:spPr bwMode="auto">
        <a:xfrm>
          <a:off x="95250" y="3733800"/>
          <a:ext cx="9525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0</xdr:colOff>
      <xdr:row>23</xdr:row>
      <xdr:rowOff>76200</xdr:rowOff>
    </xdr:from>
    <xdr:to>
      <xdr:col>23</xdr:col>
      <xdr:colOff>9525</xdr:colOff>
      <xdr:row>23</xdr:row>
      <xdr:rowOff>76200</xdr:rowOff>
    </xdr:to>
    <xdr:sp macro="" textlink="">
      <xdr:nvSpPr>
        <xdr:cNvPr id="17439" name="Line 7">
          <a:extLst>
            <a:ext uri="{FF2B5EF4-FFF2-40B4-BE49-F238E27FC236}">
              <a16:creationId xmlns:a16="http://schemas.microsoft.com/office/drawing/2014/main" id="{00000000-0008-0000-1200-00001F440000}"/>
            </a:ext>
          </a:extLst>
        </xdr:cNvPr>
        <xdr:cNvSpPr>
          <a:spLocks noChangeShapeType="1"/>
        </xdr:cNvSpPr>
      </xdr:nvSpPr>
      <xdr:spPr bwMode="auto">
        <a:xfrm>
          <a:off x="4400550" y="4257675"/>
          <a:ext cx="209550"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190500</xdr:colOff>
      <xdr:row>23</xdr:row>
      <xdr:rowOff>76200</xdr:rowOff>
    </xdr:from>
    <xdr:to>
      <xdr:col>22</xdr:col>
      <xdr:colOff>190500</xdr:colOff>
      <xdr:row>25</xdr:row>
      <xdr:rowOff>38100</xdr:rowOff>
    </xdr:to>
    <xdr:sp macro="" textlink="">
      <xdr:nvSpPr>
        <xdr:cNvPr id="17440" name="Line 8">
          <a:extLst>
            <a:ext uri="{FF2B5EF4-FFF2-40B4-BE49-F238E27FC236}">
              <a16:creationId xmlns:a16="http://schemas.microsoft.com/office/drawing/2014/main" id="{00000000-0008-0000-1200-000020440000}"/>
            </a:ext>
          </a:extLst>
        </xdr:cNvPr>
        <xdr:cNvSpPr>
          <a:spLocks noChangeShapeType="1"/>
        </xdr:cNvSpPr>
      </xdr:nvSpPr>
      <xdr:spPr bwMode="auto">
        <a:xfrm>
          <a:off x="4591050" y="4257675"/>
          <a:ext cx="0" cy="30480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0</xdr:colOff>
      <xdr:row>25</xdr:row>
      <xdr:rowOff>9525</xdr:rowOff>
    </xdr:from>
    <xdr:to>
      <xdr:col>23</xdr:col>
      <xdr:colOff>0</xdr:colOff>
      <xdr:row>25</xdr:row>
      <xdr:rowOff>9525</xdr:rowOff>
    </xdr:to>
    <xdr:sp macro="" textlink="">
      <xdr:nvSpPr>
        <xdr:cNvPr id="17441" name="Line 9">
          <a:extLst>
            <a:ext uri="{FF2B5EF4-FFF2-40B4-BE49-F238E27FC236}">
              <a16:creationId xmlns:a16="http://schemas.microsoft.com/office/drawing/2014/main" id="{00000000-0008-0000-1200-000021440000}"/>
            </a:ext>
          </a:extLst>
        </xdr:cNvPr>
        <xdr:cNvSpPr>
          <a:spLocks noChangeShapeType="1"/>
        </xdr:cNvSpPr>
      </xdr:nvSpPr>
      <xdr:spPr bwMode="auto">
        <a:xfrm>
          <a:off x="3200400" y="4533900"/>
          <a:ext cx="1400175"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190500</xdr:colOff>
      <xdr:row>25</xdr:row>
      <xdr:rowOff>0</xdr:rowOff>
    </xdr:from>
    <xdr:to>
      <xdr:col>15</xdr:col>
      <xdr:colOff>190500</xdr:colOff>
      <xdr:row>25</xdr:row>
      <xdr:rowOff>152400</xdr:rowOff>
    </xdr:to>
    <xdr:sp macro="" textlink="">
      <xdr:nvSpPr>
        <xdr:cNvPr id="17442" name="Line 11">
          <a:extLst>
            <a:ext uri="{FF2B5EF4-FFF2-40B4-BE49-F238E27FC236}">
              <a16:creationId xmlns:a16="http://schemas.microsoft.com/office/drawing/2014/main" id="{00000000-0008-0000-1200-000022440000}"/>
            </a:ext>
          </a:extLst>
        </xdr:cNvPr>
        <xdr:cNvSpPr>
          <a:spLocks noChangeShapeType="1"/>
        </xdr:cNvSpPr>
      </xdr:nvSpPr>
      <xdr:spPr bwMode="auto">
        <a:xfrm>
          <a:off x="3190875" y="4524375"/>
          <a:ext cx="0" cy="15240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0</xdr:colOff>
      <xdr:row>47</xdr:row>
      <xdr:rowOff>66675</xdr:rowOff>
    </xdr:from>
    <xdr:to>
      <xdr:col>21</xdr:col>
      <xdr:colOff>114300</xdr:colOff>
      <xdr:row>47</xdr:row>
      <xdr:rowOff>66675</xdr:rowOff>
    </xdr:to>
    <xdr:sp macro="" textlink="">
      <xdr:nvSpPr>
        <xdr:cNvPr id="17443" name="Line 12">
          <a:extLst>
            <a:ext uri="{FF2B5EF4-FFF2-40B4-BE49-F238E27FC236}">
              <a16:creationId xmlns:a16="http://schemas.microsoft.com/office/drawing/2014/main" id="{00000000-0008-0000-1200-000023440000}"/>
            </a:ext>
          </a:extLst>
        </xdr:cNvPr>
        <xdr:cNvSpPr>
          <a:spLocks noChangeShapeType="1"/>
        </xdr:cNvSpPr>
      </xdr:nvSpPr>
      <xdr:spPr bwMode="auto">
        <a:xfrm>
          <a:off x="4000500" y="8239125"/>
          <a:ext cx="314325"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104775</xdr:colOff>
      <xdr:row>47</xdr:row>
      <xdr:rowOff>66675</xdr:rowOff>
    </xdr:from>
    <xdr:to>
      <xdr:col>21</xdr:col>
      <xdr:colOff>104775</xdr:colOff>
      <xdr:row>49</xdr:row>
      <xdr:rowOff>57150</xdr:rowOff>
    </xdr:to>
    <xdr:sp macro="" textlink="">
      <xdr:nvSpPr>
        <xdr:cNvPr id="17444" name="Line 13">
          <a:extLst>
            <a:ext uri="{FF2B5EF4-FFF2-40B4-BE49-F238E27FC236}">
              <a16:creationId xmlns:a16="http://schemas.microsoft.com/office/drawing/2014/main" id="{00000000-0008-0000-1200-000024440000}"/>
            </a:ext>
          </a:extLst>
        </xdr:cNvPr>
        <xdr:cNvSpPr>
          <a:spLocks noChangeShapeType="1"/>
        </xdr:cNvSpPr>
      </xdr:nvSpPr>
      <xdr:spPr bwMode="auto">
        <a:xfrm>
          <a:off x="4305300" y="8239125"/>
          <a:ext cx="0" cy="34290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95250</xdr:colOff>
      <xdr:row>49</xdr:row>
      <xdr:rowOff>66675</xdr:rowOff>
    </xdr:from>
    <xdr:to>
      <xdr:col>21</xdr:col>
      <xdr:colOff>114300</xdr:colOff>
      <xdr:row>49</xdr:row>
      <xdr:rowOff>66675</xdr:rowOff>
    </xdr:to>
    <xdr:sp macro="" textlink="">
      <xdr:nvSpPr>
        <xdr:cNvPr id="17445" name="Line 14">
          <a:extLst>
            <a:ext uri="{FF2B5EF4-FFF2-40B4-BE49-F238E27FC236}">
              <a16:creationId xmlns:a16="http://schemas.microsoft.com/office/drawing/2014/main" id="{00000000-0008-0000-1200-000025440000}"/>
            </a:ext>
          </a:extLst>
        </xdr:cNvPr>
        <xdr:cNvSpPr>
          <a:spLocks noChangeShapeType="1"/>
        </xdr:cNvSpPr>
      </xdr:nvSpPr>
      <xdr:spPr bwMode="auto">
        <a:xfrm>
          <a:off x="95250" y="8591550"/>
          <a:ext cx="4219575"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95250</xdr:colOff>
      <xdr:row>49</xdr:row>
      <xdr:rowOff>57150</xdr:rowOff>
    </xdr:from>
    <xdr:to>
      <xdr:col>0</xdr:col>
      <xdr:colOff>95250</xdr:colOff>
      <xdr:row>50</xdr:row>
      <xdr:rowOff>95250</xdr:rowOff>
    </xdr:to>
    <xdr:sp macro="" textlink="">
      <xdr:nvSpPr>
        <xdr:cNvPr id="17446" name="Line 15">
          <a:extLst>
            <a:ext uri="{FF2B5EF4-FFF2-40B4-BE49-F238E27FC236}">
              <a16:creationId xmlns:a16="http://schemas.microsoft.com/office/drawing/2014/main" id="{00000000-0008-0000-1200-000026440000}"/>
            </a:ext>
          </a:extLst>
        </xdr:cNvPr>
        <xdr:cNvSpPr>
          <a:spLocks noChangeShapeType="1"/>
        </xdr:cNvSpPr>
      </xdr:nvSpPr>
      <xdr:spPr bwMode="auto">
        <a:xfrm>
          <a:off x="95250" y="8582025"/>
          <a:ext cx="0" cy="20955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95250</xdr:colOff>
      <xdr:row>50</xdr:row>
      <xdr:rowOff>85725</xdr:rowOff>
    </xdr:from>
    <xdr:to>
      <xdr:col>0</xdr:col>
      <xdr:colOff>190500</xdr:colOff>
      <xdr:row>50</xdr:row>
      <xdr:rowOff>85725</xdr:rowOff>
    </xdr:to>
    <xdr:sp macro="" textlink="">
      <xdr:nvSpPr>
        <xdr:cNvPr id="17447" name="Line 16">
          <a:extLst>
            <a:ext uri="{FF2B5EF4-FFF2-40B4-BE49-F238E27FC236}">
              <a16:creationId xmlns:a16="http://schemas.microsoft.com/office/drawing/2014/main" id="{00000000-0008-0000-1200-000027440000}"/>
            </a:ext>
          </a:extLst>
        </xdr:cNvPr>
        <xdr:cNvSpPr>
          <a:spLocks noChangeShapeType="1"/>
        </xdr:cNvSpPr>
      </xdr:nvSpPr>
      <xdr:spPr bwMode="auto">
        <a:xfrm>
          <a:off x="95250" y="8782050"/>
          <a:ext cx="9525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45</xdr:col>
      <xdr:colOff>200025</xdr:colOff>
      <xdr:row>23</xdr:row>
      <xdr:rowOff>76200</xdr:rowOff>
    </xdr:from>
    <xdr:to>
      <xdr:col>47</xdr:col>
      <xdr:colOff>9525</xdr:colOff>
      <xdr:row>23</xdr:row>
      <xdr:rowOff>76200</xdr:rowOff>
    </xdr:to>
    <xdr:sp macro="" textlink="">
      <xdr:nvSpPr>
        <xdr:cNvPr id="17448" name="Line 25">
          <a:extLst>
            <a:ext uri="{FF2B5EF4-FFF2-40B4-BE49-F238E27FC236}">
              <a16:creationId xmlns:a16="http://schemas.microsoft.com/office/drawing/2014/main" id="{00000000-0008-0000-1200-000028440000}"/>
            </a:ext>
          </a:extLst>
        </xdr:cNvPr>
        <xdr:cNvSpPr>
          <a:spLocks noChangeShapeType="1"/>
        </xdr:cNvSpPr>
      </xdr:nvSpPr>
      <xdr:spPr bwMode="auto">
        <a:xfrm>
          <a:off x="9315450" y="4257675"/>
          <a:ext cx="209550"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46</xdr:col>
      <xdr:colOff>190500</xdr:colOff>
      <xdr:row>23</xdr:row>
      <xdr:rowOff>76200</xdr:rowOff>
    </xdr:from>
    <xdr:to>
      <xdr:col>46</xdr:col>
      <xdr:colOff>190500</xdr:colOff>
      <xdr:row>25</xdr:row>
      <xdr:rowOff>38100</xdr:rowOff>
    </xdr:to>
    <xdr:sp macro="" textlink="">
      <xdr:nvSpPr>
        <xdr:cNvPr id="17449" name="Line 26">
          <a:extLst>
            <a:ext uri="{FF2B5EF4-FFF2-40B4-BE49-F238E27FC236}">
              <a16:creationId xmlns:a16="http://schemas.microsoft.com/office/drawing/2014/main" id="{00000000-0008-0000-1200-000029440000}"/>
            </a:ext>
          </a:extLst>
        </xdr:cNvPr>
        <xdr:cNvSpPr>
          <a:spLocks noChangeShapeType="1"/>
        </xdr:cNvSpPr>
      </xdr:nvSpPr>
      <xdr:spPr bwMode="auto">
        <a:xfrm>
          <a:off x="9505950" y="4257675"/>
          <a:ext cx="0" cy="30480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0</xdr:colOff>
      <xdr:row>25</xdr:row>
      <xdr:rowOff>9525</xdr:rowOff>
    </xdr:from>
    <xdr:to>
      <xdr:col>46</xdr:col>
      <xdr:colOff>200025</xdr:colOff>
      <xdr:row>25</xdr:row>
      <xdr:rowOff>9525</xdr:rowOff>
    </xdr:to>
    <xdr:sp macro="" textlink="">
      <xdr:nvSpPr>
        <xdr:cNvPr id="17450" name="Line 27">
          <a:extLst>
            <a:ext uri="{FF2B5EF4-FFF2-40B4-BE49-F238E27FC236}">
              <a16:creationId xmlns:a16="http://schemas.microsoft.com/office/drawing/2014/main" id="{00000000-0008-0000-1200-00002A440000}"/>
            </a:ext>
          </a:extLst>
        </xdr:cNvPr>
        <xdr:cNvSpPr>
          <a:spLocks noChangeShapeType="1"/>
        </xdr:cNvSpPr>
      </xdr:nvSpPr>
      <xdr:spPr bwMode="auto">
        <a:xfrm>
          <a:off x="8115300" y="4533900"/>
          <a:ext cx="1400175"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190500</xdr:colOff>
      <xdr:row>25</xdr:row>
      <xdr:rowOff>0</xdr:rowOff>
    </xdr:from>
    <xdr:to>
      <xdr:col>39</xdr:col>
      <xdr:colOff>190500</xdr:colOff>
      <xdr:row>25</xdr:row>
      <xdr:rowOff>152400</xdr:rowOff>
    </xdr:to>
    <xdr:sp macro="" textlink="">
      <xdr:nvSpPr>
        <xdr:cNvPr id="17451" name="Line 29">
          <a:extLst>
            <a:ext uri="{FF2B5EF4-FFF2-40B4-BE49-F238E27FC236}">
              <a16:creationId xmlns:a16="http://schemas.microsoft.com/office/drawing/2014/main" id="{00000000-0008-0000-1200-00002B440000}"/>
            </a:ext>
          </a:extLst>
        </xdr:cNvPr>
        <xdr:cNvSpPr>
          <a:spLocks noChangeShapeType="1"/>
        </xdr:cNvSpPr>
      </xdr:nvSpPr>
      <xdr:spPr bwMode="auto">
        <a:xfrm>
          <a:off x="8105775" y="4524375"/>
          <a:ext cx="0" cy="15240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0</xdr:colOff>
      <xdr:row>47</xdr:row>
      <xdr:rowOff>66675</xdr:rowOff>
    </xdr:from>
    <xdr:to>
      <xdr:col>45</xdr:col>
      <xdr:colOff>114300</xdr:colOff>
      <xdr:row>47</xdr:row>
      <xdr:rowOff>66675</xdr:rowOff>
    </xdr:to>
    <xdr:sp macro="" textlink="">
      <xdr:nvSpPr>
        <xdr:cNvPr id="17452" name="Line 30">
          <a:extLst>
            <a:ext uri="{FF2B5EF4-FFF2-40B4-BE49-F238E27FC236}">
              <a16:creationId xmlns:a16="http://schemas.microsoft.com/office/drawing/2014/main" id="{00000000-0008-0000-1200-00002C440000}"/>
            </a:ext>
          </a:extLst>
        </xdr:cNvPr>
        <xdr:cNvSpPr>
          <a:spLocks noChangeShapeType="1"/>
        </xdr:cNvSpPr>
      </xdr:nvSpPr>
      <xdr:spPr bwMode="auto">
        <a:xfrm>
          <a:off x="8915400" y="8239125"/>
          <a:ext cx="314325"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45</xdr:col>
      <xdr:colOff>104775</xdr:colOff>
      <xdr:row>47</xdr:row>
      <xdr:rowOff>66675</xdr:rowOff>
    </xdr:from>
    <xdr:to>
      <xdr:col>45</xdr:col>
      <xdr:colOff>104775</xdr:colOff>
      <xdr:row>49</xdr:row>
      <xdr:rowOff>57150</xdr:rowOff>
    </xdr:to>
    <xdr:sp macro="" textlink="">
      <xdr:nvSpPr>
        <xdr:cNvPr id="17453" name="Line 31">
          <a:extLst>
            <a:ext uri="{FF2B5EF4-FFF2-40B4-BE49-F238E27FC236}">
              <a16:creationId xmlns:a16="http://schemas.microsoft.com/office/drawing/2014/main" id="{00000000-0008-0000-1200-00002D440000}"/>
            </a:ext>
          </a:extLst>
        </xdr:cNvPr>
        <xdr:cNvSpPr>
          <a:spLocks noChangeShapeType="1"/>
        </xdr:cNvSpPr>
      </xdr:nvSpPr>
      <xdr:spPr bwMode="auto">
        <a:xfrm>
          <a:off x="9220200" y="8239125"/>
          <a:ext cx="0" cy="34290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95250</xdr:colOff>
      <xdr:row>49</xdr:row>
      <xdr:rowOff>66675</xdr:rowOff>
    </xdr:from>
    <xdr:to>
      <xdr:col>45</xdr:col>
      <xdr:colOff>114300</xdr:colOff>
      <xdr:row>49</xdr:row>
      <xdr:rowOff>66675</xdr:rowOff>
    </xdr:to>
    <xdr:sp macro="" textlink="">
      <xdr:nvSpPr>
        <xdr:cNvPr id="17454" name="Line 32">
          <a:extLst>
            <a:ext uri="{FF2B5EF4-FFF2-40B4-BE49-F238E27FC236}">
              <a16:creationId xmlns:a16="http://schemas.microsoft.com/office/drawing/2014/main" id="{00000000-0008-0000-1200-00002E440000}"/>
            </a:ext>
          </a:extLst>
        </xdr:cNvPr>
        <xdr:cNvSpPr>
          <a:spLocks noChangeShapeType="1"/>
        </xdr:cNvSpPr>
      </xdr:nvSpPr>
      <xdr:spPr bwMode="auto">
        <a:xfrm>
          <a:off x="5010150" y="8591550"/>
          <a:ext cx="4219575"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95250</xdr:colOff>
      <xdr:row>49</xdr:row>
      <xdr:rowOff>57150</xdr:rowOff>
    </xdr:from>
    <xdr:to>
      <xdr:col>24</xdr:col>
      <xdr:colOff>95250</xdr:colOff>
      <xdr:row>50</xdr:row>
      <xdr:rowOff>95250</xdr:rowOff>
    </xdr:to>
    <xdr:sp macro="" textlink="">
      <xdr:nvSpPr>
        <xdr:cNvPr id="17455" name="Line 33">
          <a:extLst>
            <a:ext uri="{FF2B5EF4-FFF2-40B4-BE49-F238E27FC236}">
              <a16:creationId xmlns:a16="http://schemas.microsoft.com/office/drawing/2014/main" id="{00000000-0008-0000-1200-00002F440000}"/>
            </a:ext>
          </a:extLst>
        </xdr:cNvPr>
        <xdr:cNvSpPr>
          <a:spLocks noChangeShapeType="1"/>
        </xdr:cNvSpPr>
      </xdr:nvSpPr>
      <xdr:spPr bwMode="auto">
        <a:xfrm>
          <a:off x="5010150" y="8582025"/>
          <a:ext cx="0" cy="20955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95250</xdr:colOff>
      <xdr:row>50</xdr:row>
      <xdr:rowOff>85725</xdr:rowOff>
    </xdr:from>
    <xdr:to>
      <xdr:col>24</xdr:col>
      <xdr:colOff>190500</xdr:colOff>
      <xdr:row>50</xdr:row>
      <xdr:rowOff>85725</xdr:rowOff>
    </xdr:to>
    <xdr:sp macro="" textlink="">
      <xdr:nvSpPr>
        <xdr:cNvPr id="17456" name="Line 34">
          <a:extLst>
            <a:ext uri="{FF2B5EF4-FFF2-40B4-BE49-F238E27FC236}">
              <a16:creationId xmlns:a16="http://schemas.microsoft.com/office/drawing/2014/main" id="{00000000-0008-0000-1200-000030440000}"/>
            </a:ext>
          </a:extLst>
        </xdr:cNvPr>
        <xdr:cNvSpPr>
          <a:spLocks noChangeShapeType="1"/>
        </xdr:cNvSpPr>
      </xdr:nvSpPr>
      <xdr:spPr bwMode="auto">
        <a:xfrm>
          <a:off x="5010150" y="8782050"/>
          <a:ext cx="9525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0</xdr:colOff>
      <xdr:row>17</xdr:row>
      <xdr:rowOff>66675</xdr:rowOff>
    </xdr:from>
    <xdr:to>
      <xdr:col>45</xdr:col>
      <xdr:colOff>114300</xdr:colOff>
      <xdr:row>17</xdr:row>
      <xdr:rowOff>66675</xdr:rowOff>
    </xdr:to>
    <xdr:sp macro="" textlink="">
      <xdr:nvSpPr>
        <xdr:cNvPr id="17457" name="Line 52">
          <a:extLst>
            <a:ext uri="{FF2B5EF4-FFF2-40B4-BE49-F238E27FC236}">
              <a16:creationId xmlns:a16="http://schemas.microsoft.com/office/drawing/2014/main" id="{00000000-0008-0000-1200-000031440000}"/>
            </a:ext>
          </a:extLst>
        </xdr:cNvPr>
        <xdr:cNvSpPr>
          <a:spLocks noChangeShapeType="1"/>
        </xdr:cNvSpPr>
      </xdr:nvSpPr>
      <xdr:spPr bwMode="auto">
        <a:xfrm>
          <a:off x="8915400" y="3181350"/>
          <a:ext cx="314325"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45</xdr:col>
      <xdr:colOff>104775</xdr:colOff>
      <xdr:row>17</xdr:row>
      <xdr:rowOff>66675</xdr:rowOff>
    </xdr:from>
    <xdr:to>
      <xdr:col>45</xdr:col>
      <xdr:colOff>104775</xdr:colOff>
      <xdr:row>19</xdr:row>
      <xdr:rowOff>66675</xdr:rowOff>
    </xdr:to>
    <xdr:sp macro="" textlink="">
      <xdr:nvSpPr>
        <xdr:cNvPr id="17458" name="Line 53">
          <a:extLst>
            <a:ext uri="{FF2B5EF4-FFF2-40B4-BE49-F238E27FC236}">
              <a16:creationId xmlns:a16="http://schemas.microsoft.com/office/drawing/2014/main" id="{00000000-0008-0000-1200-000032440000}"/>
            </a:ext>
          </a:extLst>
        </xdr:cNvPr>
        <xdr:cNvSpPr>
          <a:spLocks noChangeShapeType="1"/>
        </xdr:cNvSpPr>
      </xdr:nvSpPr>
      <xdr:spPr bwMode="auto">
        <a:xfrm>
          <a:off x="9220200" y="3181350"/>
          <a:ext cx="0" cy="36195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95250</xdr:colOff>
      <xdr:row>19</xdr:row>
      <xdr:rowOff>66675</xdr:rowOff>
    </xdr:from>
    <xdr:to>
      <xdr:col>45</xdr:col>
      <xdr:colOff>114300</xdr:colOff>
      <xdr:row>19</xdr:row>
      <xdr:rowOff>66675</xdr:rowOff>
    </xdr:to>
    <xdr:sp macro="" textlink="">
      <xdr:nvSpPr>
        <xdr:cNvPr id="17459" name="Line 54">
          <a:extLst>
            <a:ext uri="{FF2B5EF4-FFF2-40B4-BE49-F238E27FC236}">
              <a16:creationId xmlns:a16="http://schemas.microsoft.com/office/drawing/2014/main" id="{00000000-0008-0000-1200-000033440000}"/>
            </a:ext>
          </a:extLst>
        </xdr:cNvPr>
        <xdr:cNvSpPr>
          <a:spLocks noChangeShapeType="1"/>
        </xdr:cNvSpPr>
      </xdr:nvSpPr>
      <xdr:spPr bwMode="auto">
        <a:xfrm>
          <a:off x="5010150" y="3543300"/>
          <a:ext cx="4219575"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95250</xdr:colOff>
      <xdr:row>19</xdr:row>
      <xdr:rowOff>57150</xdr:rowOff>
    </xdr:from>
    <xdr:to>
      <xdr:col>24</xdr:col>
      <xdr:colOff>95250</xdr:colOff>
      <xdr:row>20</xdr:row>
      <xdr:rowOff>95250</xdr:rowOff>
    </xdr:to>
    <xdr:sp macro="" textlink="">
      <xdr:nvSpPr>
        <xdr:cNvPr id="17460" name="Line 55">
          <a:extLst>
            <a:ext uri="{FF2B5EF4-FFF2-40B4-BE49-F238E27FC236}">
              <a16:creationId xmlns:a16="http://schemas.microsoft.com/office/drawing/2014/main" id="{00000000-0008-0000-1200-000034440000}"/>
            </a:ext>
          </a:extLst>
        </xdr:cNvPr>
        <xdr:cNvSpPr>
          <a:spLocks noChangeShapeType="1"/>
        </xdr:cNvSpPr>
      </xdr:nvSpPr>
      <xdr:spPr bwMode="auto">
        <a:xfrm>
          <a:off x="5010150" y="3533775"/>
          <a:ext cx="0" cy="20955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95250</xdr:colOff>
      <xdr:row>20</xdr:row>
      <xdr:rowOff>85725</xdr:rowOff>
    </xdr:from>
    <xdr:to>
      <xdr:col>24</xdr:col>
      <xdr:colOff>190500</xdr:colOff>
      <xdr:row>20</xdr:row>
      <xdr:rowOff>85725</xdr:rowOff>
    </xdr:to>
    <xdr:sp macro="" textlink="">
      <xdr:nvSpPr>
        <xdr:cNvPr id="17461" name="Line 56">
          <a:extLst>
            <a:ext uri="{FF2B5EF4-FFF2-40B4-BE49-F238E27FC236}">
              <a16:creationId xmlns:a16="http://schemas.microsoft.com/office/drawing/2014/main" id="{00000000-0008-0000-1200-000035440000}"/>
            </a:ext>
          </a:extLst>
        </xdr:cNvPr>
        <xdr:cNvSpPr>
          <a:spLocks noChangeShapeType="1"/>
        </xdr:cNvSpPr>
      </xdr:nvSpPr>
      <xdr:spPr bwMode="auto">
        <a:xfrm>
          <a:off x="5010150" y="3733800"/>
          <a:ext cx="9525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45</xdr:col>
      <xdr:colOff>200025</xdr:colOff>
      <xdr:row>23</xdr:row>
      <xdr:rowOff>76200</xdr:rowOff>
    </xdr:from>
    <xdr:to>
      <xdr:col>47</xdr:col>
      <xdr:colOff>9525</xdr:colOff>
      <xdr:row>23</xdr:row>
      <xdr:rowOff>76200</xdr:rowOff>
    </xdr:to>
    <xdr:sp macro="" textlink="">
      <xdr:nvSpPr>
        <xdr:cNvPr id="17462" name="Line 57">
          <a:extLst>
            <a:ext uri="{FF2B5EF4-FFF2-40B4-BE49-F238E27FC236}">
              <a16:creationId xmlns:a16="http://schemas.microsoft.com/office/drawing/2014/main" id="{00000000-0008-0000-1200-000036440000}"/>
            </a:ext>
          </a:extLst>
        </xdr:cNvPr>
        <xdr:cNvSpPr>
          <a:spLocks noChangeShapeType="1"/>
        </xdr:cNvSpPr>
      </xdr:nvSpPr>
      <xdr:spPr bwMode="auto">
        <a:xfrm>
          <a:off x="9315450" y="4257675"/>
          <a:ext cx="209550"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46</xdr:col>
      <xdr:colOff>190500</xdr:colOff>
      <xdr:row>23</xdr:row>
      <xdr:rowOff>76200</xdr:rowOff>
    </xdr:from>
    <xdr:to>
      <xdr:col>46</xdr:col>
      <xdr:colOff>190500</xdr:colOff>
      <xdr:row>25</xdr:row>
      <xdr:rowOff>38100</xdr:rowOff>
    </xdr:to>
    <xdr:sp macro="" textlink="">
      <xdr:nvSpPr>
        <xdr:cNvPr id="17463" name="Line 58">
          <a:extLst>
            <a:ext uri="{FF2B5EF4-FFF2-40B4-BE49-F238E27FC236}">
              <a16:creationId xmlns:a16="http://schemas.microsoft.com/office/drawing/2014/main" id="{00000000-0008-0000-1200-000037440000}"/>
            </a:ext>
          </a:extLst>
        </xdr:cNvPr>
        <xdr:cNvSpPr>
          <a:spLocks noChangeShapeType="1"/>
        </xdr:cNvSpPr>
      </xdr:nvSpPr>
      <xdr:spPr bwMode="auto">
        <a:xfrm>
          <a:off x="9505950" y="4257675"/>
          <a:ext cx="0" cy="30480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0</xdr:colOff>
      <xdr:row>25</xdr:row>
      <xdr:rowOff>9525</xdr:rowOff>
    </xdr:from>
    <xdr:to>
      <xdr:col>46</xdr:col>
      <xdr:colOff>200025</xdr:colOff>
      <xdr:row>25</xdr:row>
      <xdr:rowOff>9525</xdr:rowOff>
    </xdr:to>
    <xdr:sp macro="" textlink="">
      <xdr:nvSpPr>
        <xdr:cNvPr id="17464" name="Line 59">
          <a:extLst>
            <a:ext uri="{FF2B5EF4-FFF2-40B4-BE49-F238E27FC236}">
              <a16:creationId xmlns:a16="http://schemas.microsoft.com/office/drawing/2014/main" id="{00000000-0008-0000-1200-000038440000}"/>
            </a:ext>
          </a:extLst>
        </xdr:cNvPr>
        <xdr:cNvSpPr>
          <a:spLocks noChangeShapeType="1"/>
        </xdr:cNvSpPr>
      </xdr:nvSpPr>
      <xdr:spPr bwMode="auto">
        <a:xfrm>
          <a:off x="8115300" y="4533900"/>
          <a:ext cx="1400175"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190500</xdr:colOff>
      <xdr:row>25</xdr:row>
      <xdr:rowOff>0</xdr:rowOff>
    </xdr:from>
    <xdr:to>
      <xdr:col>39</xdr:col>
      <xdr:colOff>190500</xdr:colOff>
      <xdr:row>25</xdr:row>
      <xdr:rowOff>152400</xdr:rowOff>
    </xdr:to>
    <xdr:sp macro="" textlink="">
      <xdr:nvSpPr>
        <xdr:cNvPr id="17465" name="Line 61">
          <a:extLst>
            <a:ext uri="{FF2B5EF4-FFF2-40B4-BE49-F238E27FC236}">
              <a16:creationId xmlns:a16="http://schemas.microsoft.com/office/drawing/2014/main" id="{00000000-0008-0000-1200-000039440000}"/>
            </a:ext>
          </a:extLst>
        </xdr:cNvPr>
        <xdr:cNvSpPr>
          <a:spLocks noChangeShapeType="1"/>
        </xdr:cNvSpPr>
      </xdr:nvSpPr>
      <xdr:spPr bwMode="auto">
        <a:xfrm>
          <a:off x="8105775" y="4524375"/>
          <a:ext cx="0" cy="15240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0</xdr:colOff>
      <xdr:row>47</xdr:row>
      <xdr:rowOff>66675</xdr:rowOff>
    </xdr:from>
    <xdr:to>
      <xdr:col>45</xdr:col>
      <xdr:colOff>114300</xdr:colOff>
      <xdr:row>47</xdr:row>
      <xdr:rowOff>66675</xdr:rowOff>
    </xdr:to>
    <xdr:sp macro="" textlink="">
      <xdr:nvSpPr>
        <xdr:cNvPr id="17466" name="Line 62">
          <a:extLst>
            <a:ext uri="{FF2B5EF4-FFF2-40B4-BE49-F238E27FC236}">
              <a16:creationId xmlns:a16="http://schemas.microsoft.com/office/drawing/2014/main" id="{00000000-0008-0000-1200-00003A440000}"/>
            </a:ext>
          </a:extLst>
        </xdr:cNvPr>
        <xdr:cNvSpPr>
          <a:spLocks noChangeShapeType="1"/>
        </xdr:cNvSpPr>
      </xdr:nvSpPr>
      <xdr:spPr bwMode="auto">
        <a:xfrm>
          <a:off x="8915400" y="8239125"/>
          <a:ext cx="314325"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45</xdr:col>
      <xdr:colOff>104775</xdr:colOff>
      <xdr:row>47</xdr:row>
      <xdr:rowOff>66675</xdr:rowOff>
    </xdr:from>
    <xdr:to>
      <xdr:col>45</xdr:col>
      <xdr:colOff>104775</xdr:colOff>
      <xdr:row>49</xdr:row>
      <xdr:rowOff>57150</xdr:rowOff>
    </xdr:to>
    <xdr:sp macro="" textlink="">
      <xdr:nvSpPr>
        <xdr:cNvPr id="17467" name="Line 63">
          <a:extLst>
            <a:ext uri="{FF2B5EF4-FFF2-40B4-BE49-F238E27FC236}">
              <a16:creationId xmlns:a16="http://schemas.microsoft.com/office/drawing/2014/main" id="{00000000-0008-0000-1200-00003B440000}"/>
            </a:ext>
          </a:extLst>
        </xdr:cNvPr>
        <xdr:cNvSpPr>
          <a:spLocks noChangeShapeType="1"/>
        </xdr:cNvSpPr>
      </xdr:nvSpPr>
      <xdr:spPr bwMode="auto">
        <a:xfrm>
          <a:off x="9220200" y="8239125"/>
          <a:ext cx="0" cy="34290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95250</xdr:colOff>
      <xdr:row>49</xdr:row>
      <xdr:rowOff>66675</xdr:rowOff>
    </xdr:from>
    <xdr:to>
      <xdr:col>45</xdr:col>
      <xdr:colOff>114300</xdr:colOff>
      <xdr:row>49</xdr:row>
      <xdr:rowOff>66675</xdr:rowOff>
    </xdr:to>
    <xdr:sp macro="" textlink="">
      <xdr:nvSpPr>
        <xdr:cNvPr id="17468" name="Line 64">
          <a:extLst>
            <a:ext uri="{FF2B5EF4-FFF2-40B4-BE49-F238E27FC236}">
              <a16:creationId xmlns:a16="http://schemas.microsoft.com/office/drawing/2014/main" id="{00000000-0008-0000-1200-00003C440000}"/>
            </a:ext>
          </a:extLst>
        </xdr:cNvPr>
        <xdr:cNvSpPr>
          <a:spLocks noChangeShapeType="1"/>
        </xdr:cNvSpPr>
      </xdr:nvSpPr>
      <xdr:spPr bwMode="auto">
        <a:xfrm>
          <a:off x="5010150" y="8591550"/>
          <a:ext cx="4219575"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95250</xdr:colOff>
      <xdr:row>49</xdr:row>
      <xdr:rowOff>57150</xdr:rowOff>
    </xdr:from>
    <xdr:to>
      <xdr:col>24</xdr:col>
      <xdr:colOff>95250</xdr:colOff>
      <xdr:row>50</xdr:row>
      <xdr:rowOff>95250</xdr:rowOff>
    </xdr:to>
    <xdr:sp macro="" textlink="">
      <xdr:nvSpPr>
        <xdr:cNvPr id="17469" name="Line 65">
          <a:extLst>
            <a:ext uri="{FF2B5EF4-FFF2-40B4-BE49-F238E27FC236}">
              <a16:creationId xmlns:a16="http://schemas.microsoft.com/office/drawing/2014/main" id="{00000000-0008-0000-1200-00003D440000}"/>
            </a:ext>
          </a:extLst>
        </xdr:cNvPr>
        <xdr:cNvSpPr>
          <a:spLocks noChangeShapeType="1"/>
        </xdr:cNvSpPr>
      </xdr:nvSpPr>
      <xdr:spPr bwMode="auto">
        <a:xfrm>
          <a:off x="5010150" y="8582025"/>
          <a:ext cx="0" cy="20955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95250</xdr:colOff>
      <xdr:row>50</xdr:row>
      <xdr:rowOff>85725</xdr:rowOff>
    </xdr:from>
    <xdr:to>
      <xdr:col>24</xdr:col>
      <xdr:colOff>190500</xdr:colOff>
      <xdr:row>50</xdr:row>
      <xdr:rowOff>85725</xdr:rowOff>
    </xdr:to>
    <xdr:sp macro="" textlink="">
      <xdr:nvSpPr>
        <xdr:cNvPr id="17470" name="Line 66">
          <a:extLst>
            <a:ext uri="{FF2B5EF4-FFF2-40B4-BE49-F238E27FC236}">
              <a16:creationId xmlns:a16="http://schemas.microsoft.com/office/drawing/2014/main" id="{00000000-0008-0000-1200-00003E440000}"/>
            </a:ext>
          </a:extLst>
        </xdr:cNvPr>
        <xdr:cNvSpPr>
          <a:spLocks noChangeShapeType="1"/>
        </xdr:cNvSpPr>
      </xdr:nvSpPr>
      <xdr:spPr bwMode="auto">
        <a:xfrm>
          <a:off x="5010150" y="8782050"/>
          <a:ext cx="9525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68</xdr:col>
      <xdr:colOff>0</xdr:colOff>
      <xdr:row>17</xdr:row>
      <xdr:rowOff>66675</xdr:rowOff>
    </xdr:from>
    <xdr:to>
      <xdr:col>69</xdr:col>
      <xdr:colOff>114300</xdr:colOff>
      <xdr:row>17</xdr:row>
      <xdr:rowOff>66675</xdr:rowOff>
    </xdr:to>
    <xdr:sp macro="" textlink="">
      <xdr:nvSpPr>
        <xdr:cNvPr id="17471" name="Line 68">
          <a:extLst>
            <a:ext uri="{FF2B5EF4-FFF2-40B4-BE49-F238E27FC236}">
              <a16:creationId xmlns:a16="http://schemas.microsoft.com/office/drawing/2014/main" id="{00000000-0008-0000-1200-00003F440000}"/>
            </a:ext>
          </a:extLst>
        </xdr:cNvPr>
        <xdr:cNvSpPr>
          <a:spLocks noChangeShapeType="1"/>
        </xdr:cNvSpPr>
      </xdr:nvSpPr>
      <xdr:spPr bwMode="auto">
        <a:xfrm>
          <a:off x="13820775" y="3181350"/>
          <a:ext cx="314325"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69</xdr:col>
      <xdr:colOff>104775</xdr:colOff>
      <xdr:row>17</xdr:row>
      <xdr:rowOff>66675</xdr:rowOff>
    </xdr:from>
    <xdr:to>
      <xdr:col>69</xdr:col>
      <xdr:colOff>104775</xdr:colOff>
      <xdr:row>19</xdr:row>
      <xdr:rowOff>66675</xdr:rowOff>
    </xdr:to>
    <xdr:sp macro="" textlink="">
      <xdr:nvSpPr>
        <xdr:cNvPr id="17472" name="Line 69">
          <a:extLst>
            <a:ext uri="{FF2B5EF4-FFF2-40B4-BE49-F238E27FC236}">
              <a16:creationId xmlns:a16="http://schemas.microsoft.com/office/drawing/2014/main" id="{00000000-0008-0000-1200-000040440000}"/>
            </a:ext>
          </a:extLst>
        </xdr:cNvPr>
        <xdr:cNvSpPr>
          <a:spLocks noChangeShapeType="1"/>
        </xdr:cNvSpPr>
      </xdr:nvSpPr>
      <xdr:spPr bwMode="auto">
        <a:xfrm>
          <a:off x="14125575" y="3181350"/>
          <a:ext cx="0" cy="36195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48</xdr:col>
      <xdr:colOff>95250</xdr:colOff>
      <xdr:row>19</xdr:row>
      <xdr:rowOff>66675</xdr:rowOff>
    </xdr:from>
    <xdr:to>
      <xdr:col>69</xdr:col>
      <xdr:colOff>114300</xdr:colOff>
      <xdr:row>19</xdr:row>
      <xdr:rowOff>66675</xdr:rowOff>
    </xdr:to>
    <xdr:sp macro="" textlink="">
      <xdr:nvSpPr>
        <xdr:cNvPr id="17473" name="Line 70">
          <a:extLst>
            <a:ext uri="{FF2B5EF4-FFF2-40B4-BE49-F238E27FC236}">
              <a16:creationId xmlns:a16="http://schemas.microsoft.com/office/drawing/2014/main" id="{00000000-0008-0000-1200-000041440000}"/>
            </a:ext>
          </a:extLst>
        </xdr:cNvPr>
        <xdr:cNvSpPr>
          <a:spLocks noChangeShapeType="1"/>
        </xdr:cNvSpPr>
      </xdr:nvSpPr>
      <xdr:spPr bwMode="auto">
        <a:xfrm>
          <a:off x="9915525" y="3543300"/>
          <a:ext cx="4219575"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48</xdr:col>
      <xdr:colOff>95250</xdr:colOff>
      <xdr:row>19</xdr:row>
      <xdr:rowOff>57150</xdr:rowOff>
    </xdr:from>
    <xdr:to>
      <xdr:col>48</xdr:col>
      <xdr:colOff>95250</xdr:colOff>
      <xdr:row>20</xdr:row>
      <xdr:rowOff>95250</xdr:rowOff>
    </xdr:to>
    <xdr:sp macro="" textlink="">
      <xdr:nvSpPr>
        <xdr:cNvPr id="17474" name="Line 71">
          <a:extLst>
            <a:ext uri="{FF2B5EF4-FFF2-40B4-BE49-F238E27FC236}">
              <a16:creationId xmlns:a16="http://schemas.microsoft.com/office/drawing/2014/main" id="{00000000-0008-0000-1200-000042440000}"/>
            </a:ext>
          </a:extLst>
        </xdr:cNvPr>
        <xdr:cNvSpPr>
          <a:spLocks noChangeShapeType="1"/>
        </xdr:cNvSpPr>
      </xdr:nvSpPr>
      <xdr:spPr bwMode="auto">
        <a:xfrm>
          <a:off x="9915525" y="3533775"/>
          <a:ext cx="0" cy="20955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48</xdr:col>
      <xdr:colOff>95250</xdr:colOff>
      <xdr:row>20</xdr:row>
      <xdr:rowOff>85725</xdr:rowOff>
    </xdr:from>
    <xdr:to>
      <xdr:col>48</xdr:col>
      <xdr:colOff>190500</xdr:colOff>
      <xdr:row>20</xdr:row>
      <xdr:rowOff>85725</xdr:rowOff>
    </xdr:to>
    <xdr:sp macro="" textlink="">
      <xdr:nvSpPr>
        <xdr:cNvPr id="17475" name="Line 72">
          <a:extLst>
            <a:ext uri="{FF2B5EF4-FFF2-40B4-BE49-F238E27FC236}">
              <a16:creationId xmlns:a16="http://schemas.microsoft.com/office/drawing/2014/main" id="{00000000-0008-0000-1200-000043440000}"/>
            </a:ext>
          </a:extLst>
        </xdr:cNvPr>
        <xdr:cNvSpPr>
          <a:spLocks noChangeShapeType="1"/>
        </xdr:cNvSpPr>
      </xdr:nvSpPr>
      <xdr:spPr bwMode="auto">
        <a:xfrm>
          <a:off x="9915525" y="3733800"/>
          <a:ext cx="9525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70</xdr:col>
      <xdr:colOff>0</xdr:colOff>
      <xdr:row>23</xdr:row>
      <xdr:rowOff>76200</xdr:rowOff>
    </xdr:from>
    <xdr:to>
      <xdr:col>71</xdr:col>
      <xdr:colOff>9525</xdr:colOff>
      <xdr:row>23</xdr:row>
      <xdr:rowOff>76200</xdr:rowOff>
    </xdr:to>
    <xdr:sp macro="" textlink="">
      <xdr:nvSpPr>
        <xdr:cNvPr id="17476" name="Line 73">
          <a:extLst>
            <a:ext uri="{FF2B5EF4-FFF2-40B4-BE49-F238E27FC236}">
              <a16:creationId xmlns:a16="http://schemas.microsoft.com/office/drawing/2014/main" id="{00000000-0008-0000-1200-000044440000}"/>
            </a:ext>
          </a:extLst>
        </xdr:cNvPr>
        <xdr:cNvSpPr>
          <a:spLocks noChangeShapeType="1"/>
        </xdr:cNvSpPr>
      </xdr:nvSpPr>
      <xdr:spPr bwMode="auto">
        <a:xfrm>
          <a:off x="14220825" y="4257675"/>
          <a:ext cx="209550"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70</xdr:col>
      <xdr:colOff>190500</xdr:colOff>
      <xdr:row>23</xdr:row>
      <xdr:rowOff>76200</xdr:rowOff>
    </xdr:from>
    <xdr:to>
      <xdr:col>70</xdr:col>
      <xdr:colOff>190500</xdr:colOff>
      <xdr:row>25</xdr:row>
      <xdr:rowOff>38100</xdr:rowOff>
    </xdr:to>
    <xdr:sp macro="" textlink="">
      <xdr:nvSpPr>
        <xdr:cNvPr id="17477" name="Line 74">
          <a:extLst>
            <a:ext uri="{FF2B5EF4-FFF2-40B4-BE49-F238E27FC236}">
              <a16:creationId xmlns:a16="http://schemas.microsoft.com/office/drawing/2014/main" id="{00000000-0008-0000-1200-000045440000}"/>
            </a:ext>
          </a:extLst>
        </xdr:cNvPr>
        <xdr:cNvSpPr>
          <a:spLocks noChangeShapeType="1"/>
        </xdr:cNvSpPr>
      </xdr:nvSpPr>
      <xdr:spPr bwMode="auto">
        <a:xfrm>
          <a:off x="14411325" y="4257675"/>
          <a:ext cx="0" cy="30480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64</xdr:col>
      <xdr:colOff>0</xdr:colOff>
      <xdr:row>25</xdr:row>
      <xdr:rowOff>9525</xdr:rowOff>
    </xdr:from>
    <xdr:to>
      <xdr:col>71</xdr:col>
      <xdr:colOff>0</xdr:colOff>
      <xdr:row>25</xdr:row>
      <xdr:rowOff>9525</xdr:rowOff>
    </xdr:to>
    <xdr:sp macro="" textlink="">
      <xdr:nvSpPr>
        <xdr:cNvPr id="17478" name="Line 75">
          <a:extLst>
            <a:ext uri="{FF2B5EF4-FFF2-40B4-BE49-F238E27FC236}">
              <a16:creationId xmlns:a16="http://schemas.microsoft.com/office/drawing/2014/main" id="{00000000-0008-0000-1200-000046440000}"/>
            </a:ext>
          </a:extLst>
        </xdr:cNvPr>
        <xdr:cNvSpPr>
          <a:spLocks noChangeShapeType="1"/>
        </xdr:cNvSpPr>
      </xdr:nvSpPr>
      <xdr:spPr bwMode="auto">
        <a:xfrm>
          <a:off x="13020675" y="4533900"/>
          <a:ext cx="1400175"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63</xdr:col>
      <xdr:colOff>190500</xdr:colOff>
      <xdr:row>25</xdr:row>
      <xdr:rowOff>0</xdr:rowOff>
    </xdr:from>
    <xdr:to>
      <xdr:col>63</xdr:col>
      <xdr:colOff>190500</xdr:colOff>
      <xdr:row>25</xdr:row>
      <xdr:rowOff>152400</xdr:rowOff>
    </xdr:to>
    <xdr:sp macro="" textlink="">
      <xdr:nvSpPr>
        <xdr:cNvPr id="17479" name="Line 77">
          <a:extLst>
            <a:ext uri="{FF2B5EF4-FFF2-40B4-BE49-F238E27FC236}">
              <a16:creationId xmlns:a16="http://schemas.microsoft.com/office/drawing/2014/main" id="{00000000-0008-0000-1200-000047440000}"/>
            </a:ext>
          </a:extLst>
        </xdr:cNvPr>
        <xdr:cNvSpPr>
          <a:spLocks noChangeShapeType="1"/>
        </xdr:cNvSpPr>
      </xdr:nvSpPr>
      <xdr:spPr bwMode="auto">
        <a:xfrm>
          <a:off x="13011150" y="4524375"/>
          <a:ext cx="0" cy="15240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68</xdr:col>
      <xdr:colOff>0</xdr:colOff>
      <xdr:row>47</xdr:row>
      <xdr:rowOff>66675</xdr:rowOff>
    </xdr:from>
    <xdr:to>
      <xdr:col>69</xdr:col>
      <xdr:colOff>114300</xdr:colOff>
      <xdr:row>47</xdr:row>
      <xdr:rowOff>66675</xdr:rowOff>
    </xdr:to>
    <xdr:sp macro="" textlink="">
      <xdr:nvSpPr>
        <xdr:cNvPr id="17480" name="Line 78">
          <a:extLst>
            <a:ext uri="{FF2B5EF4-FFF2-40B4-BE49-F238E27FC236}">
              <a16:creationId xmlns:a16="http://schemas.microsoft.com/office/drawing/2014/main" id="{00000000-0008-0000-1200-000048440000}"/>
            </a:ext>
          </a:extLst>
        </xdr:cNvPr>
        <xdr:cNvSpPr>
          <a:spLocks noChangeShapeType="1"/>
        </xdr:cNvSpPr>
      </xdr:nvSpPr>
      <xdr:spPr bwMode="auto">
        <a:xfrm>
          <a:off x="13820775" y="8239125"/>
          <a:ext cx="314325"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69</xdr:col>
      <xdr:colOff>104775</xdr:colOff>
      <xdr:row>47</xdr:row>
      <xdr:rowOff>66675</xdr:rowOff>
    </xdr:from>
    <xdr:to>
      <xdr:col>69</xdr:col>
      <xdr:colOff>104775</xdr:colOff>
      <xdr:row>49</xdr:row>
      <xdr:rowOff>57150</xdr:rowOff>
    </xdr:to>
    <xdr:sp macro="" textlink="">
      <xdr:nvSpPr>
        <xdr:cNvPr id="17481" name="Line 79">
          <a:extLst>
            <a:ext uri="{FF2B5EF4-FFF2-40B4-BE49-F238E27FC236}">
              <a16:creationId xmlns:a16="http://schemas.microsoft.com/office/drawing/2014/main" id="{00000000-0008-0000-1200-000049440000}"/>
            </a:ext>
          </a:extLst>
        </xdr:cNvPr>
        <xdr:cNvSpPr>
          <a:spLocks noChangeShapeType="1"/>
        </xdr:cNvSpPr>
      </xdr:nvSpPr>
      <xdr:spPr bwMode="auto">
        <a:xfrm>
          <a:off x="14125575" y="8239125"/>
          <a:ext cx="0" cy="34290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48</xdr:col>
      <xdr:colOff>95250</xdr:colOff>
      <xdr:row>49</xdr:row>
      <xdr:rowOff>66675</xdr:rowOff>
    </xdr:from>
    <xdr:to>
      <xdr:col>69</xdr:col>
      <xdr:colOff>114300</xdr:colOff>
      <xdr:row>49</xdr:row>
      <xdr:rowOff>66675</xdr:rowOff>
    </xdr:to>
    <xdr:sp macro="" textlink="">
      <xdr:nvSpPr>
        <xdr:cNvPr id="17482" name="Line 80">
          <a:extLst>
            <a:ext uri="{FF2B5EF4-FFF2-40B4-BE49-F238E27FC236}">
              <a16:creationId xmlns:a16="http://schemas.microsoft.com/office/drawing/2014/main" id="{00000000-0008-0000-1200-00004A440000}"/>
            </a:ext>
          </a:extLst>
        </xdr:cNvPr>
        <xdr:cNvSpPr>
          <a:spLocks noChangeShapeType="1"/>
        </xdr:cNvSpPr>
      </xdr:nvSpPr>
      <xdr:spPr bwMode="auto">
        <a:xfrm>
          <a:off x="9915525" y="8591550"/>
          <a:ext cx="4219575"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48</xdr:col>
      <xdr:colOff>95250</xdr:colOff>
      <xdr:row>49</xdr:row>
      <xdr:rowOff>57150</xdr:rowOff>
    </xdr:from>
    <xdr:to>
      <xdr:col>48</xdr:col>
      <xdr:colOff>95250</xdr:colOff>
      <xdr:row>50</xdr:row>
      <xdr:rowOff>95250</xdr:rowOff>
    </xdr:to>
    <xdr:sp macro="" textlink="">
      <xdr:nvSpPr>
        <xdr:cNvPr id="17483" name="Line 81">
          <a:extLst>
            <a:ext uri="{FF2B5EF4-FFF2-40B4-BE49-F238E27FC236}">
              <a16:creationId xmlns:a16="http://schemas.microsoft.com/office/drawing/2014/main" id="{00000000-0008-0000-1200-00004B440000}"/>
            </a:ext>
          </a:extLst>
        </xdr:cNvPr>
        <xdr:cNvSpPr>
          <a:spLocks noChangeShapeType="1"/>
        </xdr:cNvSpPr>
      </xdr:nvSpPr>
      <xdr:spPr bwMode="auto">
        <a:xfrm>
          <a:off x="9915525" y="8582025"/>
          <a:ext cx="0" cy="20955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48</xdr:col>
      <xdr:colOff>95250</xdr:colOff>
      <xdr:row>50</xdr:row>
      <xdr:rowOff>85725</xdr:rowOff>
    </xdr:from>
    <xdr:to>
      <xdr:col>48</xdr:col>
      <xdr:colOff>190500</xdr:colOff>
      <xdr:row>50</xdr:row>
      <xdr:rowOff>85725</xdr:rowOff>
    </xdr:to>
    <xdr:sp macro="" textlink="">
      <xdr:nvSpPr>
        <xdr:cNvPr id="17484" name="Line 82">
          <a:extLst>
            <a:ext uri="{FF2B5EF4-FFF2-40B4-BE49-F238E27FC236}">
              <a16:creationId xmlns:a16="http://schemas.microsoft.com/office/drawing/2014/main" id="{00000000-0008-0000-1200-00004C440000}"/>
            </a:ext>
          </a:extLst>
        </xdr:cNvPr>
        <xdr:cNvSpPr>
          <a:spLocks noChangeShapeType="1"/>
        </xdr:cNvSpPr>
      </xdr:nvSpPr>
      <xdr:spPr bwMode="auto">
        <a:xfrm>
          <a:off x="9915525" y="8782050"/>
          <a:ext cx="9525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190500</xdr:colOff>
      <xdr:row>7</xdr:row>
      <xdr:rowOff>0</xdr:rowOff>
    </xdr:from>
    <xdr:to>
      <xdr:col>18</xdr:col>
      <xdr:colOff>161925</xdr:colOff>
      <xdr:row>9</xdr:row>
      <xdr:rowOff>161925</xdr:rowOff>
    </xdr:to>
    <xdr:sp macro="" textlink="">
      <xdr:nvSpPr>
        <xdr:cNvPr id="17485" name="Line 106">
          <a:extLst>
            <a:ext uri="{FF2B5EF4-FFF2-40B4-BE49-F238E27FC236}">
              <a16:creationId xmlns:a16="http://schemas.microsoft.com/office/drawing/2014/main" id="{00000000-0008-0000-1200-00004D440000}"/>
            </a:ext>
          </a:extLst>
        </xdr:cNvPr>
        <xdr:cNvSpPr>
          <a:spLocks noChangeShapeType="1"/>
        </xdr:cNvSpPr>
      </xdr:nvSpPr>
      <xdr:spPr bwMode="auto">
        <a:xfrm flipH="1">
          <a:off x="2590800" y="1400175"/>
          <a:ext cx="1171575" cy="504825"/>
        </a:xfrm>
        <a:prstGeom prst="line">
          <a:avLst/>
        </a:prstGeom>
        <a:noFill/>
        <a:ln w="2844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57150</xdr:colOff>
      <xdr:row>12</xdr:row>
      <xdr:rowOff>28575</xdr:rowOff>
    </xdr:from>
    <xdr:to>
      <xdr:col>18</xdr:col>
      <xdr:colOff>180975</xdr:colOff>
      <xdr:row>12</xdr:row>
      <xdr:rowOff>133350</xdr:rowOff>
    </xdr:to>
    <xdr:sp macro="" textlink="">
      <xdr:nvSpPr>
        <xdr:cNvPr id="17486" name="Line 107">
          <a:extLst>
            <a:ext uri="{FF2B5EF4-FFF2-40B4-BE49-F238E27FC236}">
              <a16:creationId xmlns:a16="http://schemas.microsoft.com/office/drawing/2014/main" id="{00000000-0008-0000-1200-00004E440000}"/>
            </a:ext>
          </a:extLst>
        </xdr:cNvPr>
        <xdr:cNvSpPr>
          <a:spLocks noChangeShapeType="1"/>
        </xdr:cNvSpPr>
      </xdr:nvSpPr>
      <xdr:spPr bwMode="auto">
        <a:xfrm flipH="1" flipV="1">
          <a:off x="2857500" y="2286000"/>
          <a:ext cx="923925" cy="104775"/>
        </a:xfrm>
        <a:prstGeom prst="line">
          <a:avLst/>
        </a:prstGeom>
        <a:noFill/>
        <a:ln w="2844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66675</xdr:colOff>
      <xdr:row>7</xdr:row>
      <xdr:rowOff>76200</xdr:rowOff>
    </xdr:from>
    <xdr:to>
      <xdr:col>42</xdr:col>
      <xdr:colOff>180975</xdr:colOff>
      <xdr:row>9</xdr:row>
      <xdr:rowOff>142875</xdr:rowOff>
    </xdr:to>
    <xdr:sp macro="" textlink="">
      <xdr:nvSpPr>
        <xdr:cNvPr id="17487" name="Line 111">
          <a:extLst>
            <a:ext uri="{FF2B5EF4-FFF2-40B4-BE49-F238E27FC236}">
              <a16:creationId xmlns:a16="http://schemas.microsoft.com/office/drawing/2014/main" id="{00000000-0008-0000-1200-00004F440000}"/>
            </a:ext>
          </a:extLst>
        </xdr:cNvPr>
        <xdr:cNvSpPr>
          <a:spLocks noChangeShapeType="1"/>
        </xdr:cNvSpPr>
      </xdr:nvSpPr>
      <xdr:spPr bwMode="auto">
        <a:xfrm flipH="1">
          <a:off x="7781925" y="1476375"/>
          <a:ext cx="914400" cy="409575"/>
        </a:xfrm>
        <a:prstGeom prst="line">
          <a:avLst/>
        </a:prstGeom>
        <a:noFill/>
        <a:ln w="2844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133350</xdr:colOff>
      <xdr:row>12</xdr:row>
      <xdr:rowOff>9525</xdr:rowOff>
    </xdr:from>
    <xdr:to>
      <xdr:col>42</xdr:col>
      <xdr:colOff>152400</xdr:colOff>
      <xdr:row>12</xdr:row>
      <xdr:rowOff>66675</xdr:rowOff>
    </xdr:to>
    <xdr:sp macro="" textlink="">
      <xdr:nvSpPr>
        <xdr:cNvPr id="17488" name="Line 112">
          <a:extLst>
            <a:ext uri="{FF2B5EF4-FFF2-40B4-BE49-F238E27FC236}">
              <a16:creationId xmlns:a16="http://schemas.microsoft.com/office/drawing/2014/main" id="{00000000-0008-0000-1200-000050440000}"/>
            </a:ext>
          </a:extLst>
        </xdr:cNvPr>
        <xdr:cNvSpPr>
          <a:spLocks noChangeShapeType="1"/>
        </xdr:cNvSpPr>
      </xdr:nvSpPr>
      <xdr:spPr bwMode="auto">
        <a:xfrm flipH="1" flipV="1">
          <a:off x="8048625" y="2266950"/>
          <a:ext cx="619125" cy="57150"/>
        </a:xfrm>
        <a:prstGeom prst="line">
          <a:avLst/>
        </a:prstGeom>
        <a:noFill/>
        <a:ln w="2844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60</xdr:col>
      <xdr:colOff>133350</xdr:colOff>
      <xdr:row>6</xdr:row>
      <xdr:rowOff>142875</xdr:rowOff>
    </xdr:from>
    <xdr:to>
      <xdr:col>66</xdr:col>
      <xdr:colOff>104775</xdr:colOff>
      <xdr:row>9</xdr:row>
      <xdr:rowOff>133350</xdr:rowOff>
    </xdr:to>
    <xdr:sp macro="" textlink="">
      <xdr:nvSpPr>
        <xdr:cNvPr id="17489" name="Line 113">
          <a:extLst>
            <a:ext uri="{FF2B5EF4-FFF2-40B4-BE49-F238E27FC236}">
              <a16:creationId xmlns:a16="http://schemas.microsoft.com/office/drawing/2014/main" id="{00000000-0008-0000-1200-000051440000}"/>
            </a:ext>
          </a:extLst>
        </xdr:cNvPr>
        <xdr:cNvSpPr>
          <a:spLocks noChangeShapeType="1"/>
        </xdr:cNvSpPr>
      </xdr:nvSpPr>
      <xdr:spPr bwMode="auto">
        <a:xfrm flipH="1">
          <a:off x="12353925" y="1371600"/>
          <a:ext cx="1171575" cy="504825"/>
        </a:xfrm>
        <a:prstGeom prst="line">
          <a:avLst/>
        </a:prstGeom>
        <a:noFill/>
        <a:ln w="2844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62</xdr:col>
      <xdr:colOff>0</xdr:colOff>
      <xdr:row>12</xdr:row>
      <xdr:rowOff>0</xdr:rowOff>
    </xdr:from>
    <xdr:to>
      <xdr:col>66</xdr:col>
      <xdr:colOff>123825</xdr:colOff>
      <xdr:row>12</xdr:row>
      <xdr:rowOff>104775</xdr:rowOff>
    </xdr:to>
    <xdr:sp macro="" textlink="">
      <xdr:nvSpPr>
        <xdr:cNvPr id="17490" name="Line 114">
          <a:extLst>
            <a:ext uri="{FF2B5EF4-FFF2-40B4-BE49-F238E27FC236}">
              <a16:creationId xmlns:a16="http://schemas.microsoft.com/office/drawing/2014/main" id="{00000000-0008-0000-1200-000052440000}"/>
            </a:ext>
          </a:extLst>
        </xdr:cNvPr>
        <xdr:cNvSpPr>
          <a:spLocks noChangeShapeType="1"/>
        </xdr:cNvSpPr>
      </xdr:nvSpPr>
      <xdr:spPr bwMode="auto">
        <a:xfrm flipH="1" flipV="1">
          <a:off x="12620625" y="2257425"/>
          <a:ext cx="923925" cy="104775"/>
        </a:xfrm>
        <a:prstGeom prst="line">
          <a:avLst/>
        </a:prstGeom>
        <a:noFill/>
        <a:ln w="2844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31</xdr:row>
      <xdr:rowOff>0</xdr:rowOff>
    </xdr:from>
    <xdr:to>
      <xdr:col>14</xdr:col>
      <xdr:colOff>142875</xdr:colOff>
      <xdr:row>44</xdr:row>
      <xdr:rowOff>95250</xdr:rowOff>
    </xdr:to>
    <xdr:pic>
      <xdr:nvPicPr>
        <xdr:cNvPr id="17491" name="Picture 119">
          <a:extLst>
            <a:ext uri="{FF2B5EF4-FFF2-40B4-BE49-F238E27FC236}">
              <a16:creationId xmlns:a16="http://schemas.microsoft.com/office/drawing/2014/main" id="{00000000-0008-0000-1200-0000534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5429250"/>
          <a:ext cx="2743200" cy="23241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25</xdr:col>
      <xdr:colOff>0</xdr:colOff>
      <xdr:row>31</xdr:row>
      <xdr:rowOff>0</xdr:rowOff>
    </xdr:from>
    <xdr:to>
      <xdr:col>38</xdr:col>
      <xdr:colOff>142875</xdr:colOff>
      <xdr:row>44</xdr:row>
      <xdr:rowOff>95250</xdr:rowOff>
    </xdr:to>
    <xdr:pic>
      <xdr:nvPicPr>
        <xdr:cNvPr id="17492" name="Picture 120">
          <a:extLst>
            <a:ext uri="{FF2B5EF4-FFF2-40B4-BE49-F238E27FC236}">
              <a16:creationId xmlns:a16="http://schemas.microsoft.com/office/drawing/2014/main" id="{00000000-0008-0000-1200-0000544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14925" y="5429250"/>
          <a:ext cx="2743200" cy="23241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49</xdr:col>
      <xdr:colOff>0</xdr:colOff>
      <xdr:row>31</xdr:row>
      <xdr:rowOff>9525</xdr:rowOff>
    </xdr:from>
    <xdr:to>
      <xdr:col>62</xdr:col>
      <xdr:colOff>142875</xdr:colOff>
      <xdr:row>44</xdr:row>
      <xdr:rowOff>104775</xdr:rowOff>
    </xdr:to>
    <xdr:pic>
      <xdr:nvPicPr>
        <xdr:cNvPr id="17493" name="Picture 121">
          <a:extLst>
            <a:ext uri="{FF2B5EF4-FFF2-40B4-BE49-F238E27FC236}">
              <a16:creationId xmlns:a16="http://schemas.microsoft.com/office/drawing/2014/main" id="{00000000-0008-0000-1200-0000554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20300" y="5438775"/>
          <a:ext cx="2743200" cy="23241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8</xdr:col>
      <xdr:colOff>57150</xdr:colOff>
      <xdr:row>41</xdr:row>
      <xdr:rowOff>28575</xdr:rowOff>
    </xdr:from>
    <xdr:to>
      <xdr:col>18</xdr:col>
      <xdr:colOff>190500</xdr:colOff>
      <xdr:row>42</xdr:row>
      <xdr:rowOff>28575</xdr:rowOff>
    </xdr:to>
    <xdr:sp macro="" textlink="">
      <xdr:nvSpPr>
        <xdr:cNvPr id="17494" name="Line 125">
          <a:extLst>
            <a:ext uri="{FF2B5EF4-FFF2-40B4-BE49-F238E27FC236}">
              <a16:creationId xmlns:a16="http://schemas.microsoft.com/office/drawing/2014/main" id="{00000000-0008-0000-1200-000056440000}"/>
            </a:ext>
          </a:extLst>
        </xdr:cNvPr>
        <xdr:cNvSpPr>
          <a:spLocks noChangeShapeType="1"/>
        </xdr:cNvSpPr>
      </xdr:nvSpPr>
      <xdr:spPr bwMode="auto">
        <a:xfrm flipV="1">
          <a:off x="1657350" y="7172325"/>
          <a:ext cx="2133600" cy="171450"/>
        </a:xfrm>
        <a:prstGeom prst="line">
          <a:avLst/>
        </a:prstGeom>
        <a:noFill/>
        <a:ln w="28440">
          <a:solidFill>
            <a:srgbClr val="FF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76200</xdr:colOff>
      <xdr:row>41</xdr:row>
      <xdr:rowOff>28575</xdr:rowOff>
    </xdr:from>
    <xdr:to>
      <xdr:col>43</xdr:col>
      <xdr:colOff>9525</xdr:colOff>
      <xdr:row>42</xdr:row>
      <xdr:rowOff>28575</xdr:rowOff>
    </xdr:to>
    <xdr:sp macro="" textlink="">
      <xdr:nvSpPr>
        <xdr:cNvPr id="17495" name="Line 126">
          <a:extLst>
            <a:ext uri="{FF2B5EF4-FFF2-40B4-BE49-F238E27FC236}">
              <a16:creationId xmlns:a16="http://schemas.microsoft.com/office/drawing/2014/main" id="{00000000-0008-0000-1200-000057440000}"/>
            </a:ext>
          </a:extLst>
        </xdr:cNvPr>
        <xdr:cNvSpPr>
          <a:spLocks noChangeShapeType="1"/>
        </xdr:cNvSpPr>
      </xdr:nvSpPr>
      <xdr:spPr bwMode="auto">
        <a:xfrm flipV="1">
          <a:off x="6591300" y="7172325"/>
          <a:ext cx="2133600" cy="171450"/>
        </a:xfrm>
        <a:prstGeom prst="line">
          <a:avLst/>
        </a:prstGeom>
        <a:noFill/>
        <a:ln w="28440">
          <a:solidFill>
            <a:srgbClr val="FF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56</xdr:col>
      <xdr:colOff>85725</xdr:colOff>
      <xdr:row>41</xdr:row>
      <xdr:rowOff>38100</xdr:rowOff>
    </xdr:from>
    <xdr:to>
      <xdr:col>67</xdr:col>
      <xdr:colOff>19050</xdr:colOff>
      <xdr:row>42</xdr:row>
      <xdr:rowOff>38100</xdr:rowOff>
    </xdr:to>
    <xdr:sp macro="" textlink="">
      <xdr:nvSpPr>
        <xdr:cNvPr id="17496" name="Line 127">
          <a:extLst>
            <a:ext uri="{FF2B5EF4-FFF2-40B4-BE49-F238E27FC236}">
              <a16:creationId xmlns:a16="http://schemas.microsoft.com/office/drawing/2014/main" id="{00000000-0008-0000-1200-000058440000}"/>
            </a:ext>
          </a:extLst>
        </xdr:cNvPr>
        <xdr:cNvSpPr>
          <a:spLocks noChangeShapeType="1"/>
        </xdr:cNvSpPr>
      </xdr:nvSpPr>
      <xdr:spPr bwMode="auto">
        <a:xfrm flipV="1">
          <a:off x="11506200" y="7181850"/>
          <a:ext cx="2133600" cy="171450"/>
        </a:xfrm>
        <a:prstGeom prst="line">
          <a:avLst/>
        </a:prstGeom>
        <a:noFill/>
        <a:ln w="28440">
          <a:solidFill>
            <a:srgbClr val="FF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171450</xdr:colOff>
      <xdr:row>25</xdr:row>
      <xdr:rowOff>76200</xdr:rowOff>
    </xdr:from>
    <xdr:to>
      <xdr:col>10</xdr:col>
      <xdr:colOff>247650</xdr:colOff>
      <xdr:row>27</xdr:row>
      <xdr:rowOff>133350</xdr:rowOff>
    </xdr:to>
    <xdr:sp macro="" textlink="">
      <xdr:nvSpPr>
        <xdr:cNvPr id="19457" name="AutoShape 1">
          <a:extLst>
            <a:ext uri="{FF2B5EF4-FFF2-40B4-BE49-F238E27FC236}">
              <a16:creationId xmlns:a16="http://schemas.microsoft.com/office/drawing/2014/main" id="{00000000-0008-0000-1400-0000014C0000}"/>
            </a:ext>
          </a:extLst>
        </xdr:cNvPr>
        <xdr:cNvSpPr>
          <a:spLocks noChangeArrowheads="1"/>
        </xdr:cNvSpPr>
      </xdr:nvSpPr>
      <xdr:spPr bwMode="auto">
        <a:xfrm>
          <a:off x="1562100" y="5886450"/>
          <a:ext cx="4857750" cy="400050"/>
        </a:xfrm>
        <a:prstGeom prst="bracketPair">
          <a:avLst>
            <a:gd name="adj" fmla="val 1713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142875</xdr:colOff>
      <xdr:row>30</xdr:row>
      <xdr:rowOff>66675</xdr:rowOff>
    </xdr:from>
    <xdr:to>
      <xdr:col>10</xdr:col>
      <xdr:colOff>257175</xdr:colOff>
      <xdr:row>32</xdr:row>
      <xdr:rowOff>114300</xdr:rowOff>
    </xdr:to>
    <xdr:sp macro="" textlink="">
      <xdr:nvSpPr>
        <xdr:cNvPr id="19458" name="AutoShape 4">
          <a:extLst>
            <a:ext uri="{FF2B5EF4-FFF2-40B4-BE49-F238E27FC236}">
              <a16:creationId xmlns:a16="http://schemas.microsoft.com/office/drawing/2014/main" id="{00000000-0008-0000-1400-0000024C0000}"/>
            </a:ext>
          </a:extLst>
        </xdr:cNvPr>
        <xdr:cNvSpPr>
          <a:spLocks noChangeArrowheads="1"/>
        </xdr:cNvSpPr>
      </xdr:nvSpPr>
      <xdr:spPr bwMode="auto">
        <a:xfrm>
          <a:off x="2219325" y="6648450"/>
          <a:ext cx="4210050" cy="390525"/>
        </a:xfrm>
        <a:prstGeom prst="bracketPair">
          <a:avLst>
            <a:gd name="adj" fmla="val 1713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152400</xdr:colOff>
      <xdr:row>35</xdr:row>
      <xdr:rowOff>85725</xdr:rowOff>
    </xdr:from>
    <xdr:to>
      <xdr:col>6</xdr:col>
      <xdr:colOff>590550</xdr:colOff>
      <xdr:row>37</xdr:row>
      <xdr:rowOff>85725</xdr:rowOff>
    </xdr:to>
    <xdr:sp macro="" textlink="">
      <xdr:nvSpPr>
        <xdr:cNvPr id="19459" name="AutoShape 5">
          <a:extLst>
            <a:ext uri="{FF2B5EF4-FFF2-40B4-BE49-F238E27FC236}">
              <a16:creationId xmlns:a16="http://schemas.microsoft.com/office/drawing/2014/main" id="{00000000-0008-0000-1400-0000034C0000}"/>
            </a:ext>
          </a:extLst>
        </xdr:cNvPr>
        <xdr:cNvSpPr>
          <a:spLocks noChangeArrowheads="1"/>
        </xdr:cNvSpPr>
      </xdr:nvSpPr>
      <xdr:spPr bwMode="auto">
        <a:xfrm>
          <a:off x="1543050" y="7448550"/>
          <a:ext cx="2486025" cy="342900"/>
        </a:xfrm>
        <a:prstGeom prst="bracketPair">
          <a:avLst>
            <a:gd name="adj" fmla="val 1713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5.xml><?xml version="1.0" encoding="utf-8"?>
<xdr:wsDr xmlns:xdr="http://schemas.openxmlformats.org/drawingml/2006/spreadsheetDrawing" xmlns:a="http://schemas.openxmlformats.org/drawingml/2006/main">
  <xdr:oneCellAnchor>
    <xdr:from>
      <xdr:col>0</xdr:col>
      <xdr:colOff>266700</xdr:colOff>
      <xdr:row>13</xdr:row>
      <xdr:rowOff>161925</xdr:rowOff>
    </xdr:from>
    <xdr:ext cx="5570756" cy="625812"/>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266700" y="2390775"/>
          <a:ext cx="5570756" cy="625812"/>
        </a:xfrm>
        <a:prstGeom prst="rect">
          <a:avLst/>
        </a:prstGeom>
        <a:noFill/>
      </xdr:spPr>
      <xdr:txBody>
        <a:bodyPr wrap="none" lIns="91440" tIns="45720" rIns="91440" bIns="45720">
          <a:spAutoFit/>
          <a:scene3d>
            <a:camera prst="orthographicFront"/>
            <a:lightRig rig="soft" dir="t">
              <a:rot lat="0" lon="0" rev="10800000"/>
            </a:lightRig>
          </a:scene3d>
          <a:sp3d>
            <a:bevelT w="27940" h="12700"/>
            <a:contourClr>
              <a:srgbClr val="DDDDDD"/>
            </a:contourClr>
          </a:sp3d>
        </a:bodyPr>
        <a:lstStyle/>
        <a:p>
          <a:pPr algn="ctr"/>
          <a:r>
            <a:rPr lang="ja-JP" altLang="en-US" sz="3200" b="1" cap="none" spc="150">
              <a:ln w="11430"/>
              <a:solidFill>
                <a:srgbClr val="F8F8F8"/>
              </a:solidFill>
              <a:effectLst>
                <a:outerShdw blurRad="25400" algn="tl" rotWithShape="0">
                  <a:srgbClr val="000000">
                    <a:alpha val="43000"/>
                  </a:srgbClr>
                </a:outerShdw>
              </a:effectLst>
            </a:rPr>
            <a:t>この用紙は該当書類と差替え</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3</xdr:col>
      <xdr:colOff>171450</xdr:colOff>
      <xdr:row>20</xdr:row>
      <xdr:rowOff>76200</xdr:rowOff>
    </xdr:from>
    <xdr:to>
      <xdr:col>10</xdr:col>
      <xdr:colOff>600075</xdr:colOff>
      <xdr:row>21</xdr:row>
      <xdr:rowOff>238125</xdr:rowOff>
    </xdr:to>
    <xdr:sp macro="" textlink="">
      <xdr:nvSpPr>
        <xdr:cNvPr id="22529" name="AutoShape 1">
          <a:extLst>
            <a:ext uri="{FF2B5EF4-FFF2-40B4-BE49-F238E27FC236}">
              <a16:creationId xmlns:a16="http://schemas.microsoft.com/office/drawing/2014/main" id="{00000000-0008-0000-1700-000001580000}"/>
            </a:ext>
          </a:extLst>
        </xdr:cNvPr>
        <xdr:cNvSpPr>
          <a:spLocks noChangeArrowheads="1"/>
        </xdr:cNvSpPr>
      </xdr:nvSpPr>
      <xdr:spPr bwMode="auto">
        <a:xfrm>
          <a:off x="1466850" y="4505325"/>
          <a:ext cx="5162550" cy="485775"/>
        </a:xfrm>
        <a:prstGeom prst="bracketPair">
          <a:avLst>
            <a:gd name="adj" fmla="val 1713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114300</xdr:colOff>
      <xdr:row>9</xdr:row>
      <xdr:rowOff>47625</xdr:rowOff>
    </xdr:from>
    <xdr:to>
      <xdr:col>8</xdr:col>
      <xdr:colOff>304800</xdr:colOff>
      <xdr:row>10</xdr:row>
      <xdr:rowOff>171450</xdr:rowOff>
    </xdr:to>
    <xdr:sp macro="" textlink="" fLocksText="0">
      <xdr:nvSpPr>
        <xdr:cNvPr id="22530" name="AutoShape 3">
          <a:extLst>
            <a:ext uri="{FF2B5EF4-FFF2-40B4-BE49-F238E27FC236}">
              <a16:creationId xmlns:a16="http://schemas.microsoft.com/office/drawing/2014/main" id="{00000000-0008-0000-1700-000002580000}"/>
            </a:ext>
          </a:extLst>
        </xdr:cNvPr>
        <xdr:cNvSpPr>
          <a:spLocks noChangeArrowheads="1"/>
        </xdr:cNvSpPr>
      </xdr:nvSpPr>
      <xdr:spPr bwMode="auto">
        <a:xfrm>
          <a:off x="4791075" y="1752600"/>
          <a:ext cx="190500" cy="447675"/>
        </a:xfrm>
        <a:prstGeom prst="flowChartConnector">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ja-JP" altLang="en-US" sz="800" b="0" i="0" u="none" strike="noStrike" baseline="0">
              <a:solidFill>
                <a:srgbClr val="000000"/>
              </a:solidFill>
              <a:latin typeface="ＭＳ Ｐゴシック"/>
              <a:ea typeface="ＭＳ Ｐゴシック"/>
            </a:rPr>
            <a:t>３</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66675</xdr:colOff>
      <xdr:row>18</xdr:row>
      <xdr:rowOff>76200</xdr:rowOff>
    </xdr:from>
    <xdr:to>
      <xdr:col>10</xdr:col>
      <xdr:colOff>323850</xdr:colOff>
      <xdr:row>19</xdr:row>
      <xdr:rowOff>238125</xdr:rowOff>
    </xdr:to>
    <xdr:sp macro="" textlink="">
      <xdr:nvSpPr>
        <xdr:cNvPr id="23553" name="AutoShape 1">
          <a:extLst>
            <a:ext uri="{FF2B5EF4-FFF2-40B4-BE49-F238E27FC236}">
              <a16:creationId xmlns:a16="http://schemas.microsoft.com/office/drawing/2014/main" id="{00000000-0008-0000-1800-0000015C0000}"/>
            </a:ext>
          </a:extLst>
        </xdr:cNvPr>
        <xdr:cNvSpPr>
          <a:spLocks noChangeArrowheads="1"/>
        </xdr:cNvSpPr>
      </xdr:nvSpPr>
      <xdr:spPr bwMode="auto">
        <a:xfrm>
          <a:off x="1390650" y="4238625"/>
          <a:ext cx="5229225" cy="485775"/>
        </a:xfrm>
        <a:prstGeom prst="bracketPair">
          <a:avLst>
            <a:gd name="adj" fmla="val 1713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29</xdr:col>
      <xdr:colOff>0</xdr:colOff>
      <xdr:row>2</xdr:row>
      <xdr:rowOff>0</xdr:rowOff>
    </xdr:from>
    <xdr:to>
      <xdr:col>40</xdr:col>
      <xdr:colOff>419100</xdr:colOff>
      <xdr:row>6</xdr:row>
      <xdr:rowOff>19050</xdr:rowOff>
    </xdr:to>
    <xdr:grpSp>
      <xdr:nvGrpSpPr>
        <xdr:cNvPr id="7" name="グループ化 6">
          <a:extLst>
            <a:ext uri="{FF2B5EF4-FFF2-40B4-BE49-F238E27FC236}">
              <a16:creationId xmlns:a16="http://schemas.microsoft.com/office/drawing/2014/main" id="{00000000-0008-0000-1900-000007000000}"/>
            </a:ext>
          </a:extLst>
        </xdr:cNvPr>
        <xdr:cNvGrpSpPr/>
      </xdr:nvGrpSpPr>
      <xdr:grpSpPr>
        <a:xfrm>
          <a:off x="7380732" y="516636"/>
          <a:ext cx="5443728" cy="705612"/>
          <a:chOff x="7962900" y="1933575"/>
          <a:chExt cx="5915025" cy="762000"/>
        </a:xfrm>
      </xdr:grpSpPr>
      <xdr:sp macro="" textlink="">
        <xdr:nvSpPr>
          <xdr:cNvPr id="8" name="Rectangle 48">
            <a:extLst>
              <a:ext uri="{FF2B5EF4-FFF2-40B4-BE49-F238E27FC236}">
                <a16:creationId xmlns:a16="http://schemas.microsoft.com/office/drawing/2014/main" id="{00000000-0008-0000-1900-000008000000}"/>
              </a:ext>
            </a:extLst>
          </xdr:cNvPr>
          <xdr:cNvSpPr>
            <a:spLocks noChangeArrowheads="1"/>
          </xdr:cNvSpPr>
        </xdr:nvSpPr>
        <xdr:spPr bwMode="auto">
          <a:xfrm>
            <a:off x="7962900" y="1933575"/>
            <a:ext cx="5676900" cy="762000"/>
          </a:xfrm>
          <a:prstGeom prst="rect">
            <a:avLst/>
          </a:prstGeom>
          <a:solidFill>
            <a:srgbClr val="5B9BD5">
              <a:lumMod val="20000"/>
              <a:lumOff val="80000"/>
            </a:srgbClr>
          </a:solidFill>
          <a:ln w="9525">
            <a:no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nvGrpSpPr>
          <xdr:cNvPr id="9" name="グループ化 8">
            <a:extLst>
              <a:ext uri="{FF2B5EF4-FFF2-40B4-BE49-F238E27FC236}">
                <a16:creationId xmlns:a16="http://schemas.microsoft.com/office/drawing/2014/main" id="{00000000-0008-0000-1900-000009000000}"/>
              </a:ext>
            </a:extLst>
          </xdr:cNvPr>
          <xdr:cNvGrpSpPr/>
        </xdr:nvGrpSpPr>
        <xdr:grpSpPr>
          <a:xfrm>
            <a:off x="8077200" y="2114550"/>
            <a:ext cx="5800725" cy="323850"/>
            <a:chOff x="8096250" y="2266950"/>
            <a:chExt cx="4581525" cy="323850"/>
          </a:xfrm>
        </xdr:grpSpPr>
        <xdr:sp macro="" textlink="">
          <xdr:nvSpPr>
            <xdr:cNvPr id="10" name="正方形/長方形 9">
              <a:extLst>
                <a:ext uri="{FF2B5EF4-FFF2-40B4-BE49-F238E27FC236}">
                  <a16:creationId xmlns:a16="http://schemas.microsoft.com/office/drawing/2014/main" id="{00000000-0008-0000-1900-00000A000000}"/>
                </a:ext>
              </a:extLst>
            </xdr:cNvPr>
            <xdr:cNvSpPr/>
          </xdr:nvSpPr>
          <xdr:spPr bwMode="auto">
            <a:xfrm>
              <a:off x="8429625" y="2295525"/>
              <a:ext cx="485775" cy="257175"/>
            </a:xfrm>
            <a:prstGeom prst="rect">
              <a:avLst/>
            </a:prstGeom>
            <a:solidFill>
              <a:srgbClr val="FFFF99"/>
            </a:solidFill>
            <a:ln w="9525" cap="flat" cmpd="sng" algn="ctr">
              <a:solidFill>
                <a:srgbClr val="FFFF99"/>
              </a:solidFill>
              <a:prstDash val="solid"/>
              <a:round/>
              <a:headEnd type="none" w="med" len="med"/>
              <a:tailEnd type="none" w="med" len="med"/>
            </a:ln>
            <a:effectLs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1" name="テキスト ボックス 10">
              <a:extLst>
                <a:ext uri="{FF2B5EF4-FFF2-40B4-BE49-F238E27FC236}">
                  <a16:creationId xmlns:a16="http://schemas.microsoft.com/office/drawing/2014/main" id="{00000000-0008-0000-1900-00000B000000}"/>
                </a:ext>
              </a:extLst>
            </xdr:cNvPr>
            <xdr:cNvSpPr txBox="1"/>
          </xdr:nvSpPr>
          <xdr:spPr>
            <a:xfrm>
              <a:off x="8096250" y="2266950"/>
              <a:ext cx="4581525" cy="3238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色の箇所は入力フォームよりリンクされています。</a:t>
              </a: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9525</xdr:colOff>
      <xdr:row>11</xdr:row>
      <xdr:rowOff>123825</xdr:rowOff>
    </xdr:from>
    <xdr:to>
      <xdr:col>5</xdr:col>
      <xdr:colOff>333375</xdr:colOff>
      <xdr:row>11</xdr:row>
      <xdr:rowOff>123825</xdr:rowOff>
    </xdr:to>
    <xdr:sp macro="" textlink="">
      <xdr:nvSpPr>
        <xdr:cNvPr id="25601" name="Line 1">
          <a:extLst>
            <a:ext uri="{FF2B5EF4-FFF2-40B4-BE49-F238E27FC236}">
              <a16:creationId xmlns:a16="http://schemas.microsoft.com/office/drawing/2014/main" id="{00000000-0008-0000-1A00-000001640000}"/>
            </a:ext>
          </a:extLst>
        </xdr:cNvPr>
        <xdr:cNvSpPr>
          <a:spLocks noChangeShapeType="1"/>
        </xdr:cNvSpPr>
      </xdr:nvSpPr>
      <xdr:spPr bwMode="auto">
        <a:xfrm>
          <a:off x="3514725" y="2076450"/>
          <a:ext cx="323850"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342900</xdr:colOff>
      <xdr:row>11</xdr:row>
      <xdr:rowOff>47625</xdr:rowOff>
    </xdr:from>
    <xdr:to>
      <xdr:col>5</xdr:col>
      <xdr:colOff>666750</xdr:colOff>
      <xdr:row>11</xdr:row>
      <xdr:rowOff>47625</xdr:rowOff>
    </xdr:to>
    <xdr:sp macro="" textlink="">
      <xdr:nvSpPr>
        <xdr:cNvPr id="25602" name="Line 2">
          <a:extLst>
            <a:ext uri="{FF2B5EF4-FFF2-40B4-BE49-F238E27FC236}">
              <a16:creationId xmlns:a16="http://schemas.microsoft.com/office/drawing/2014/main" id="{00000000-0008-0000-1A00-000002640000}"/>
            </a:ext>
          </a:extLst>
        </xdr:cNvPr>
        <xdr:cNvSpPr>
          <a:spLocks noChangeShapeType="1"/>
        </xdr:cNvSpPr>
      </xdr:nvSpPr>
      <xdr:spPr bwMode="auto">
        <a:xfrm flipH="1">
          <a:off x="3848100" y="2000250"/>
          <a:ext cx="323850"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342900</xdr:colOff>
      <xdr:row>11</xdr:row>
      <xdr:rowOff>47625</xdr:rowOff>
    </xdr:from>
    <xdr:to>
      <xdr:col>5</xdr:col>
      <xdr:colOff>342900</xdr:colOff>
      <xdr:row>12</xdr:row>
      <xdr:rowOff>95250</xdr:rowOff>
    </xdr:to>
    <xdr:sp macro="" textlink="">
      <xdr:nvSpPr>
        <xdr:cNvPr id="25603" name="Line 3">
          <a:extLst>
            <a:ext uri="{FF2B5EF4-FFF2-40B4-BE49-F238E27FC236}">
              <a16:creationId xmlns:a16="http://schemas.microsoft.com/office/drawing/2014/main" id="{00000000-0008-0000-1A00-000003640000}"/>
            </a:ext>
          </a:extLst>
        </xdr:cNvPr>
        <xdr:cNvSpPr>
          <a:spLocks noChangeShapeType="1"/>
        </xdr:cNvSpPr>
      </xdr:nvSpPr>
      <xdr:spPr bwMode="auto">
        <a:xfrm flipH="1">
          <a:off x="3848100" y="2000250"/>
          <a:ext cx="0" cy="219075"/>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342900</xdr:colOff>
      <xdr:row>12</xdr:row>
      <xdr:rowOff>95250</xdr:rowOff>
    </xdr:from>
    <xdr:to>
      <xdr:col>6</xdr:col>
      <xdr:colOff>0</xdr:colOff>
      <xdr:row>12</xdr:row>
      <xdr:rowOff>95250</xdr:rowOff>
    </xdr:to>
    <xdr:sp macro="" textlink="">
      <xdr:nvSpPr>
        <xdr:cNvPr id="25604" name="Line 4">
          <a:extLst>
            <a:ext uri="{FF2B5EF4-FFF2-40B4-BE49-F238E27FC236}">
              <a16:creationId xmlns:a16="http://schemas.microsoft.com/office/drawing/2014/main" id="{00000000-0008-0000-1A00-000004640000}"/>
            </a:ext>
          </a:extLst>
        </xdr:cNvPr>
        <xdr:cNvSpPr>
          <a:spLocks noChangeShapeType="1"/>
        </xdr:cNvSpPr>
      </xdr:nvSpPr>
      <xdr:spPr bwMode="auto">
        <a:xfrm>
          <a:off x="3848100" y="2219325"/>
          <a:ext cx="342900"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13</xdr:row>
      <xdr:rowOff>123825</xdr:rowOff>
    </xdr:from>
    <xdr:to>
      <xdr:col>5</xdr:col>
      <xdr:colOff>342900</xdr:colOff>
      <xdr:row>13</xdr:row>
      <xdr:rowOff>123825</xdr:rowOff>
    </xdr:to>
    <xdr:sp macro="" textlink="">
      <xdr:nvSpPr>
        <xdr:cNvPr id="25605" name="Line 9">
          <a:extLst>
            <a:ext uri="{FF2B5EF4-FFF2-40B4-BE49-F238E27FC236}">
              <a16:creationId xmlns:a16="http://schemas.microsoft.com/office/drawing/2014/main" id="{00000000-0008-0000-1A00-000005640000}"/>
            </a:ext>
          </a:extLst>
        </xdr:cNvPr>
        <xdr:cNvSpPr>
          <a:spLocks noChangeShapeType="1"/>
        </xdr:cNvSpPr>
      </xdr:nvSpPr>
      <xdr:spPr bwMode="auto">
        <a:xfrm>
          <a:off x="3505200" y="2419350"/>
          <a:ext cx="342900"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342900</xdr:colOff>
      <xdr:row>13</xdr:row>
      <xdr:rowOff>47625</xdr:rowOff>
    </xdr:from>
    <xdr:to>
      <xdr:col>5</xdr:col>
      <xdr:colOff>647700</xdr:colOff>
      <xdr:row>13</xdr:row>
      <xdr:rowOff>47625</xdr:rowOff>
    </xdr:to>
    <xdr:sp macro="" textlink="">
      <xdr:nvSpPr>
        <xdr:cNvPr id="25606" name="Line 10">
          <a:extLst>
            <a:ext uri="{FF2B5EF4-FFF2-40B4-BE49-F238E27FC236}">
              <a16:creationId xmlns:a16="http://schemas.microsoft.com/office/drawing/2014/main" id="{00000000-0008-0000-1A00-000006640000}"/>
            </a:ext>
          </a:extLst>
        </xdr:cNvPr>
        <xdr:cNvSpPr>
          <a:spLocks noChangeShapeType="1"/>
        </xdr:cNvSpPr>
      </xdr:nvSpPr>
      <xdr:spPr bwMode="auto">
        <a:xfrm flipH="1">
          <a:off x="3848100" y="2343150"/>
          <a:ext cx="304800"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342900</xdr:colOff>
      <xdr:row>13</xdr:row>
      <xdr:rowOff>47625</xdr:rowOff>
    </xdr:from>
    <xdr:to>
      <xdr:col>5</xdr:col>
      <xdr:colOff>342900</xdr:colOff>
      <xdr:row>14</xdr:row>
      <xdr:rowOff>95250</xdr:rowOff>
    </xdr:to>
    <xdr:sp macro="" textlink="">
      <xdr:nvSpPr>
        <xdr:cNvPr id="25607" name="Line 11">
          <a:extLst>
            <a:ext uri="{FF2B5EF4-FFF2-40B4-BE49-F238E27FC236}">
              <a16:creationId xmlns:a16="http://schemas.microsoft.com/office/drawing/2014/main" id="{00000000-0008-0000-1A00-000007640000}"/>
            </a:ext>
          </a:extLst>
        </xdr:cNvPr>
        <xdr:cNvSpPr>
          <a:spLocks noChangeShapeType="1"/>
        </xdr:cNvSpPr>
      </xdr:nvSpPr>
      <xdr:spPr bwMode="auto">
        <a:xfrm flipH="1">
          <a:off x="3848100" y="2343150"/>
          <a:ext cx="0" cy="219075"/>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342900</xdr:colOff>
      <xdr:row>14</xdr:row>
      <xdr:rowOff>95250</xdr:rowOff>
    </xdr:from>
    <xdr:to>
      <xdr:col>5</xdr:col>
      <xdr:colOff>666750</xdr:colOff>
      <xdr:row>14</xdr:row>
      <xdr:rowOff>95250</xdr:rowOff>
    </xdr:to>
    <xdr:sp macro="" textlink="">
      <xdr:nvSpPr>
        <xdr:cNvPr id="25608" name="Line 12">
          <a:extLst>
            <a:ext uri="{FF2B5EF4-FFF2-40B4-BE49-F238E27FC236}">
              <a16:creationId xmlns:a16="http://schemas.microsoft.com/office/drawing/2014/main" id="{00000000-0008-0000-1A00-000008640000}"/>
            </a:ext>
          </a:extLst>
        </xdr:cNvPr>
        <xdr:cNvSpPr>
          <a:spLocks noChangeShapeType="1"/>
        </xdr:cNvSpPr>
      </xdr:nvSpPr>
      <xdr:spPr bwMode="auto">
        <a:xfrm>
          <a:off x="3848100" y="2562225"/>
          <a:ext cx="323850"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38100</xdr:colOff>
      <xdr:row>62</xdr:row>
      <xdr:rowOff>0</xdr:rowOff>
    </xdr:from>
    <xdr:to>
      <xdr:col>4</xdr:col>
      <xdr:colOff>238125</xdr:colOff>
      <xdr:row>62</xdr:row>
      <xdr:rowOff>171450</xdr:rowOff>
    </xdr:to>
    <xdr:sp macro="" textlink="">
      <xdr:nvSpPr>
        <xdr:cNvPr id="25609" name="Rectangle 15">
          <a:extLst>
            <a:ext uri="{FF2B5EF4-FFF2-40B4-BE49-F238E27FC236}">
              <a16:creationId xmlns:a16="http://schemas.microsoft.com/office/drawing/2014/main" id="{00000000-0008-0000-1A00-000009640000}"/>
            </a:ext>
          </a:extLst>
        </xdr:cNvPr>
        <xdr:cNvSpPr>
          <a:spLocks noChangeArrowheads="1"/>
        </xdr:cNvSpPr>
      </xdr:nvSpPr>
      <xdr:spPr bwMode="auto">
        <a:xfrm>
          <a:off x="2857500" y="10696575"/>
          <a:ext cx="200025" cy="171450"/>
        </a:xfrm>
        <a:prstGeom prst="rect">
          <a:avLst/>
        </a:prstGeom>
        <a:solidFill>
          <a:srgbClr val="FFFFFF">
            <a:alpha val="50000"/>
          </a:srgbClr>
        </a:solidFill>
        <a:ln w="9360">
          <a:solidFill>
            <a:srgbClr val="0000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85725</xdr:colOff>
      <xdr:row>62</xdr:row>
      <xdr:rowOff>38100</xdr:rowOff>
    </xdr:from>
    <xdr:to>
      <xdr:col>4</xdr:col>
      <xdr:colOff>200025</xdr:colOff>
      <xdr:row>62</xdr:row>
      <xdr:rowOff>133350</xdr:rowOff>
    </xdr:to>
    <xdr:sp macro="" textlink="">
      <xdr:nvSpPr>
        <xdr:cNvPr id="25610" name="Rectangle 16">
          <a:extLst>
            <a:ext uri="{FF2B5EF4-FFF2-40B4-BE49-F238E27FC236}">
              <a16:creationId xmlns:a16="http://schemas.microsoft.com/office/drawing/2014/main" id="{00000000-0008-0000-1A00-00000A640000}"/>
            </a:ext>
          </a:extLst>
        </xdr:cNvPr>
        <xdr:cNvSpPr>
          <a:spLocks noChangeArrowheads="1"/>
        </xdr:cNvSpPr>
      </xdr:nvSpPr>
      <xdr:spPr bwMode="auto">
        <a:xfrm>
          <a:off x="2905125" y="10734675"/>
          <a:ext cx="114300" cy="95250"/>
        </a:xfrm>
        <a:prstGeom prst="rect">
          <a:avLst/>
        </a:prstGeom>
        <a:solidFill>
          <a:srgbClr val="FFFFFF"/>
        </a:solidFill>
        <a:ln w="9360">
          <a:solidFill>
            <a:srgbClr val="0000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123825</xdr:colOff>
      <xdr:row>90</xdr:row>
      <xdr:rowOff>161925</xdr:rowOff>
    </xdr:from>
    <xdr:to>
      <xdr:col>1</xdr:col>
      <xdr:colOff>428625</xdr:colOff>
      <xdr:row>92</xdr:row>
      <xdr:rowOff>38100</xdr:rowOff>
    </xdr:to>
    <xdr:sp macro="" textlink="" fLocksText="0">
      <xdr:nvSpPr>
        <xdr:cNvPr id="25611" name="Rectangle 21">
          <a:extLst>
            <a:ext uri="{FF2B5EF4-FFF2-40B4-BE49-F238E27FC236}">
              <a16:creationId xmlns:a16="http://schemas.microsoft.com/office/drawing/2014/main" id="{00000000-0008-0000-1A00-00000B640000}"/>
            </a:ext>
          </a:extLst>
        </xdr:cNvPr>
        <xdr:cNvSpPr>
          <a:spLocks noChangeArrowheads="1"/>
        </xdr:cNvSpPr>
      </xdr:nvSpPr>
      <xdr:spPr bwMode="auto">
        <a:xfrm>
          <a:off x="123825" y="15668625"/>
          <a:ext cx="990600" cy="219075"/>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ja-JP" altLang="en-US" sz="1100" b="0" i="0" u="none" strike="noStrike" baseline="0">
              <a:solidFill>
                <a:srgbClr val="FF0000"/>
              </a:solidFill>
              <a:latin typeface="ＭＳ Ｐゴシック"/>
              <a:ea typeface="ＭＳ Ｐゴシック"/>
            </a:rPr>
            <a:t>最高周速度</a:t>
          </a:r>
        </a:p>
        <a:p>
          <a:pPr algn="l" rtl="0">
            <a:defRPr sz="1000"/>
          </a:pPr>
          <a:endParaRPr lang="ja-JP" altLang="en-US" sz="1100" b="0" i="0" u="none" strike="noStrike" baseline="0">
            <a:solidFill>
              <a:srgbClr val="FF0000"/>
            </a:solidFill>
            <a:latin typeface="ＭＳ Ｐゴシック"/>
            <a:ea typeface="ＭＳ Ｐゴシック"/>
          </a:endParaRPr>
        </a:p>
      </xdr:txBody>
    </xdr:sp>
    <xdr:clientData/>
  </xdr:twoCellAnchor>
  <xdr:twoCellAnchor>
    <xdr:from>
      <xdr:col>0</xdr:col>
      <xdr:colOff>561975</xdr:colOff>
      <xdr:row>109</xdr:row>
      <xdr:rowOff>142875</xdr:rowOff>
    </xdr:from>
    <xdr:to>
      <xdr:col>9</xdr:col>
      <xdr:colOff>133350</xdr:colOff>
      <xdr:row>111</xdr:row>
      <xdr:rowOff>28575</xdr:rowOff>
    </xdr:to>
    <xdr:sp macro="" textlink="" fLocksText="0">
      <xdr:nvSpPr>
        <xdr:cNvPr id="25612" name="Rectangle 26">
          <a:extLst>
            <a:ext uri="{FF2B5EF4-FFF2-40B4-BE49-F238E27FC236}">
              <a16:creationId xmlns:a16="http://schemas.microsoft.com/office/drawing/2014/main" id="{00000000-0008-0000-1A00-00000C640000}"/>
            </a:ext>
          </a:extLst>
        </xdr:cNvPr>
        <xdr:cNvSpPr>
          <a:spLocks noChangeArrowheads="1"/>
        </xdr:cNvSpPr>
      </xdr:nvSpPr>
      <xdr:spPr bwMode="auto">
        <a:xfrm>
          <a:off x="561975" y="18907125"/>
          <a:ext cx="5800725" cy="228600"/>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ja-JP" altLang="en-US" sz="1100" b="0" i="0" u="none" strike="noStrike" baseline="0">
              <a:solidFill>
                <a:srgbClr val="000000"/>
              </a:solidFill>
              <a:latin typeface="ＭＳ Ｐゴシック"/>
              <a:ea typeface="ＭＳ Ｐゴシック"/>
            </a:rPr>
            <a:t>計算式 ： </a:t>
          </a:r>
          <a:r>
            <a:rPr lang="ja-JP" altLang="en-US" sz="1100" b="1" i="0" u="none" strike="noStrike" baseline="0">
              <a:solidFill>
                <a:srgbClr val="000000"/>
              </a:solidFill>
              <a:latin typeface="ＭＳ Ｐゴシック"/>
              <a:ea typeface="ＭＳ Ｐゴシック"/>
            </a:rPr>
            <a:t>最高周速度 = といし外径(mm)×3.14(円周率)×その機械の性能(回転数：rpm)</a:t>
          </a:r>
        </a:p>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0</xdr:colOff>
      <xdr:row>23</xdr:row>
      <xdr:rowOff>85725</xdr:rowOff>
    </xdr:from>
    <xdr:to>
      <xdr:col>13</xdr:col>
      <xdr:colOff>104775</xdr:colOff>
      <xdr:row>24</xdr:row>
      <xdr:rowOff>228600</xdr:rowOff>
    </xdr:to>
    <xdr:sp macro="" textlink="">
      <xdr:nvSpPr>
        <xdr:cNvPr id="26625" name="Text Box 1">
          <a:extLst>
            <a:ext uri="{FF2B5EF4-FFF2-40B4-BE49-F238E27FC236}">
              <a16:creationId xmlns:a16="http://schemas.microsoft.com/office/drawing/2014/main" id="{00000000-0008-0000-1B00-000001680000}"/>
            </a:ext>
          </a:extLst>
        </xdr:cNvPr>
        <xdr:cNvSpPr txBox="1">
          <a:spLocks noChangeArrowheads="1"/>
        </xdr:cNvSpPr>
      </xdr:nvSpPr>
      <xdr:spPr bwMode="auto">
        <a:xfrm>
          <a:off x="3381375" y="6267450"/>
          <a:ext cx="104775"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66675</xdr:colOff>
      <xdr:row>19</xdr:row>
      <xdr:rowOff>0</xdr:rowOff>
    </xdr:from>
    <xdr:to>
      <xdr:col>7</xdr:col>
      <xdr:colOff>9525</xdr:colOff>
      <xdr:row>19</xdr:row>
      <xdr:rowOff>0</xdr:rowOff>
    </xdr:to>
    <xdr:sp macro="" textlink="">
      <xdr:nvSpPr>
        <xdr:cNvPr id="26626" name="Line 2">
          <a:extLst>
            <a:ext uri="{FF2B5EF4-FFF2-40B4-BE49-F238E27FC236}">
              <a16:creationId xmlns:a16="http://schemas.microsoft.com/office/drawing/2014/main" id="{00000000-0008-0000-1B00-000002680000}"/>
            </a:ext>
          </a:extLst>
        </xdr:cNvPr>
        <xdr:cNvSpPr>
          <a:spLocks noChangeShapeType="1"/>
        </xdr:cNvSpPr>
      </xdr:nvSpPr>
      <xdr:spPr bwMode="auto">
        <a:xfrm>
          <a:off x="1514475" y="5076825"/>
          <a:ext cx="219075" cy="0"/>
        </a:xfrm>
        <a:prstGeom prst="line">
          <a:avLst/>
        </a:prstGeom>
        <a:noFill/>
        <a:ln w="38160">
          <a:solidFill>
            <a:srgbClr val="FFFFFF"/>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0</xdr:colOff>
      <xdr:row>40</xdr:row>
      <xdr:rowOff>0</xdr:rowOff>
    </xdr:from>
    <xdr:to>
      <xdr:col>28</xdr:col>
      <xdr:colOff>104775</xdr:colOff>
      <xdr:row>40</xdr:row>
      <xdr:rowOff>228600</xdr:rowOff>
    </xdr:to>
    <xdr:sp macro="" textlink="">
      <xdr:nvSpPr>
        <xdr:cNvPr id="26627" name="Text Box 3">
          <a:extLst>
            <a:ext uri="{FF2B5EF4-FFF2-40B4-BE49-F238E27FC236}">
              <a16:creationId xmlns:a16="http://schemas.microsoft.com/office/drawing/2014/main" id="{00000000-0008-0000-1B00-000003680000}"/>
            </a:ext>
          </a:extLst>
        </xdr:cNvPr>
        <xdr:cNvSpPr txBox="1">
          <a:spLocks noChangeArrowheads="1"/>
        </xdr:cNvSpPr>
      </xdr:nvSpPr>
      <xdr:spPr bwMode="auto">
        <a:xfrm>
          <a:off x="7524750" y="10668000"/>
          <a:ext cx="104775"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66675</xdr:colOff>
      <xdr:row>28</xdr:row>
      <xdr:rowOff>276225</xdr:rowOff>
    </xdr:from>
    <xdr:to>
      <xdr:col>7</xdr:col>
      <xdr:colOff>9525</xdr:colOff>
      <xdr:row>28</xdr:row>
      <xdr:rowOff>276225</xdr:rowOff>
    </xdr:to>
    <xdr:sp macro="" textlink="">
      <xdr:nvSpPr>
        <xdr:cNvPr id="26628" name="Line 4">
          <a:extLst>
            <a:ext uri="{FF2B5EF4-FFF2-40B4-BE49-F238E27FC236}">
              <a16:creationId xmlns:a16="http://schemas.microsoft.com/office/drawing/2014/main" id="{00000000-0008-0000-1B00-000004680000}"/>
            </a:ext>
          </a:extLst>
        </xdr:cNvPr>
        <xdr:cNvSpPr>
          <a:spLocks noChangeShapeType="1"/>
        </xdr:cNvSpPr>
      </xdr:nvSpPr>
      <xdr:spPr bwMode="auto">
        <a:xfrm>
          <a:off x="1514475" y="7458075"/>
          <a:ext cx="219075" cy="0"/>
        </a:xfrm>
        <a:prstGeom prst="line">
          <a:avLst/>
        </a:prstGeom>
        <a:noFill/>
        <a:ln w="38160">
          <a:solidFill>
            <a:srgbClr val="FFFFFF"/>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9525</xdr:colOff>
      <xdr:row>12</xdr:row>
      <xdr:rowOff>266700</xdr:rowOff>
    </xdr:from>
    <xdr:to>
      <xdr:col>7</xdr:col>
      <xdr:colOff>9525</xdr:colOff>
      <xdr:row>15</xdr:row>
      <xdr:rowOff>276225</xdr:rowOff>
    </xdr:to>
    <xdr:sp macro="" textlink="">
      <xdr:nvSpPr>
        <xdr:cNvPr id="26629" name="Line 5">
          <a:extLst>
            <a:ext uri="{FF2B5EF4-FFF2-40B4-BE49-F238E27FC236}">
              <a16:creationId xmlns:a16="http://schemas.microsoft.com/office/drawing/2014/main" id="{00000000-0008-0000-1B00-000005680000}"/>
            </a:ext>
          </a:extLst>
        </xdr:cNvPr>
        <xdr:cNvSpPr>
          <a:spLocks noChangeShapeType="1"/>
        </xdr:cNvSpPr>
      </xdr:nvSpPr>
      <xdr:spPr bwMode="auto">
        <a:xfrm>
          <a:off x="1733550" y="3409950"/>
          <a:ext cx="0" cy="83820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23</xdr:row>
      <xdr:rowOff>0</xdr:rowOff>
    </xdr:from>
    <xdr:to>
      <xdr:col>7</xdr:col>
      <xdr:colOff>0</xdr:colOff>
      <xdr:row>26</xdr:row>
      <xdr:rowOff>19050</xdr:rowOff>
    </xdr:to>
    <xdr:sp macro="" textlink="">
      <xdr:nvSpPr>
        <xdr:cNvPr id="26630" name="Line 6">
          <a:extLst>
            <a:ext uri="{FF2B5EF4-FFF2-40B4-BE49-F238E27FC236}">
              <a16:creationId xmlns:a16="http://schemas.microsoft.com/office/drawing/2014/main" id="{00000000-0008-0000-1B00-000006680000}"/>
            </a:ext>
          </a:extLst>
        </xdr:cNvPr>
        <xdr:cNvSpPr>
          <a:spLocks noChangeShapeType="1"/>
        </xdr:cNvSpPr>
      </xdr:nvSpPr>
      <xdr:spPr bwMode="auto">
        <a:xfrm>
          <a:off x="1724025" y="6181725"/>
          <a:ext cx="0" cy="466725"/>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3.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12.xml"/><Relationship Id="rId1" Type="http://schemas.openxmlformats.org/officeDocument/2006/relationships/printerSettings" Target="../printerSettings/printerSettings18.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H319"/>
  <sheetViews>
    <sheetView topLeftCell="A45" zoomScaleNormal="70" workbookViewId="0">
      <selection activeCell="D76" sqref="D76"/>
    </sheetView>
  </sheetViews>
  <sheetFormatPr defaultRowHeight="13.5"/>
  <cols>
    <col min="1" max="1" width="43.5" style="397" customWidth="1"/>
    <col min="2" max="2" width="37.5" style="397" bestFit="1" customWidth="1"/>
    <col min="3" max="3" width="24.25" style="397" customWidth="1"/>
    <col min="5" max="16384" width="9" style="50"/>
  </cols>
  <sheetData>
    <row r="1" spans="1:8">
      <c r="A1" s="396" t="s">
        <v>1420</v>
      </c>
      <c r="B1" s="396" t="s">
        <v>1511</v>
      </c>
      <c r="C1" s="396" t="s">
        <v>1554</v>
      </c>
      <c r="D1" s="396" t="s">
        <v>1555</v>
      </c>
      <c r="H1" s="123" t="s">
        <v>1734</v>
      </c>
    </row>
    <row r="2" spans="1:8">
      <c r="A2" s="397" t="s">
        <v>1556</v>
      </c>
      <c r="B2" s="397" t="s">
        <v>1529</v>
      </c>
      <c r="C2" s="398"/>
      <c r="D2" t="s">
        <v>1557</v>
      </c>
      <c r="H2" s="50" t="s">
        <v>2216</v>
      </c>
    </row>
    <row r="3" spans="1:8">
      <c r="A3" s="397" t="s">
        <v>1558</v>
      </c>
      <c r="B3" s="397" t="s">
        <v>1559</v>
      </c>
      <c r="C3" s="398" t="s">
        <v>1560</v>
      </c>
      <c r="D3" s="398" t="s">
        <v>1561</v>
      </c>
      <c r="H3" s="50" t="s">
        <v>2217</v>
      </c>
    </row>
    <row r="4" spans="1:8">
      <c r="A4" s="397" t="s">
        <v>1562</v>
      </c>
      <c r="B4" s="397" t="s">
        <v>1563</v>
      </c>
      <c r="C4" s="398" t="s">
        <v>1564</v>
      </c>
      <c r="D4" s="398" t="s">
        <v>1565</v>
      </c>
      <c r="H4" s="50" t="s">
        <v>194</v>
      </c>
    </row>
    <row r="5" spans="1:8">
      <c r="A5" s="397" t="s">
        <v>1566</v>
      </c>
      <c r="B5" s="397" t="s">
        <v>1567</v>
      </c>
      <c r="C5" s="398" t="s">
        <v>1533</v>
      </c>
      <c r="H5" s="50" t="s">
        <v>2214</v>
      </c>
    </row>
    <row r="6" spans="1:8">
      <c r="C6" s="398" t="s">
        <v>1568</v>
      </c>
      <c r="D6" s="396" t="s">
        <v>1569</v>
      </c>
      <c r="H6" s="50" t="s">
        <v>2218</v>
      </c>
    </row>
    <row r="7" spans="1:8">
      <c r="A7" s="396" t="s">
        <v>1570</v>
      </c>
      <c r="B7" s="396" t="s">
        <v>1571</v>
      </c>
      <c r="C7" s="398" t="s">
        <v>1572</v>
      </c>
      <c r="D7" t="s">
        <v>1528</v>
      </c>
      <c r="H7" s="50" t="s">
        <v>2219</v>
      </c>
    </row>
    <row r="8" spans="1:8">
      <c r="A8" s="397" t="s">
        <v>1573</v>
      </c>
      <c r="C8" s="398" t="s">
        <v>1574</v>
      </c>
      <c r="D8" t="s">
        <v>1575</v>
      </c>
      <c r="H8" s="50" t="s">
        <v>2220</v>
      </c>
    </row>
    <row r="9" spans="1:8">
      <c r="A9" s="397" t="s">
        <v>1576</v>
      </c>
      <c r="B9" s="397" t="s">
        <v>1531</v>
      </c>
      <c r="C9" s="398" t="s">
        <v>1577</v>
      </c>
      <c r="D9" s="398" t="s">
        <v>1578</v>
      </c>
      <c r="H9" s="50" t="s">
        <v>2221</v>
      </c>
    </row>
    <row r="10" spans="1:8">
      <c r="B10" s="397" t="s">
        <v>1579</v>
      </c>
      <c r="C10" s="398" t="s">
        <v>1580</v>
      </c>
      <c r="D10" t="s">
        <v>1581</v>
      </c>
      <c r="H10" s="50" t="s">
        <v>2222</v>
      </c>
    </row>
    <row r="11" spans="1:8">
      <c r="A11" s="396" t="s">
        <v>1464</v>
      </c>
      <c r="B11" s="397" t="s">
        <v>1582</v>
      </c>
      <c r="C11" s="398" t="s">
        <v>1583</v>
      </c>
      <c r="D11" t="s">
        <v>1584</v>
      </c>
      <c r="H11" s="50" t="s">
        <v>2223</v>
      </c>
    </row>
    <row r="12" spans="1:8">
      <c r="A12" s="397" t="s">
        <v>1585</v>
      </c>
      <c r="B12" s="399" t="s">
        <v>1535</v>
      </c>
      <c r="C12" s="398" t="s">
        <v>1586</v>
      </c>
      <c r="D12" s="398" t="s">
        <v>1534</v>
      </c>
      <c r="H12" s="50" t="s">
        <v>2224</v>
      </c>
    </row>
    <row r="13" spans="1:8">
      <c r="A13" s="397" t="s">
        <v>1587</v>
      </c>
      <c r="B13" s="399" t="s">
        <v>1588</v>
      </c>
      <c r="C13" s="398" t="s">
        <v>1589</v>
      </c>
      <c r="D13" s="398" t="s">
        <v>1590</v>
      </c>
      <c r="H13" s="50" t="s">
        <v>2239</v>
      </c>
    </row>
    <row r="14" spans="1:8">
      <c r="A14" s="397" t="s">
        <v>1591</v>
      </c>
      <c r="B14" s="397" t="s">
        <v>1592</v>
      </c>
      <c r="C14" s="400" t="s">
        <v>1593</v>
      </c>
      <c r="D14" s="398" t="s">
        <v>1594</v>
      </c>
      <c r="H14" s="50" t="s">
        <v>2225</v>
      </c>
    </row>
    <row r="15" spans="1:8">
      <c r="A15" s="397" t="s">
        <v>1595</v>
      </c>
      <c r="B15" s="399" t="s">
        <v>1596</v>
      </c>
      <c r="C15" s="400" t="s">
        <v>1597</v>
      </c>
      <c r="D15" s="398" t="s">
        <v>1598</v>
      </c>
      <c r="H15" s="50" t="s">
        <v>2226</v>
      </c>
    </row>
    <row r="16" spans="1:8">
      <c r="A16" s="397" t="s">
        <v>1599</v>
      </c>
      <c r="B16" s="397" t="s">
        <v>1600</v>
      </c>
      <c r="C16" s="398" t="s">
        <v>1601</v>
      </c>
      <c r="D16" s="398"/>
      <c r="H16" s="50" t="s">
        <v>2227</v>
      </c>
    </row>
    <row r="17" spans="1:8">
      <c r="A17" s="397" t="s">
        <v>1602</v>
      </c>
      <c r="B17" s="399" t="s">
        <v>1603</v>
      </c>
      <c r="C17" s="398" t="s">
        <v>1604</v>
      </c>
      <c r="D17" s="396" t="s">
        <v>1435</v>
      </c>
      <c r="H17" s="50" t="s">
        <v>2228</v>
      </c>
    </row>
    <row r="18" spans="1:8">
      <c r="A18" s="397" t="s">
        <v>1605</v>
      </c>
      <c r="B18" s="397" t="s">
        <v>1606</v>
      </c>
      <c r="C18" s="398" t="s">
        <v>1607</v>
      </c>
      <c r="D18" s="398" t="s">
        <v>1608</v>
      </c>
      <c r="H18" s="50" t="s">
        <v>2229</v>
      </c>
    </row>
    <row r="19" spans="1:8">
      <c r="A19" s="401" t="s">
        <v>1609</v>
      </c>
      <c r="B19" s="397" t="s">
        <v>1537</v>
      </c>
      <c r="C19" s="398" t="s">
        <v>1610</v>
      </c>
      <c r="D19" s="398" t="s">
        <v>1611</v>
      </c>
      <c r="H19" s="50" t="s">
        <v>2230</v>
      </c>
    </row>
    <row r="20" spans="1:8">
      <c r="A20" s="401" t="s">
        <v>1612</v>
      </c>
      <c r="B20" s="397" t="s">
        <v>1613</v>
      </c>
      <c r="C20" s="398" t="s">
        <v>1614</v>
      </c>
      <c r="D20" s="398" t="s">
        <v>1615</v>
      </c>
      <c r="H20" s="50" t="s">
        <v>2231</v>
      </c>
    </row>
    <row r="21" spans="1:8">
      <c r="A21" s="397" t="s">
        <v>1616</v>
      </c>
      <c r="B21" s="397" t="s">
        <v>1539</v>
      </c>
      <c r="C21" s="398" t="s">
        <v>1617</v>
      </c>
      <c r="D21" s="398" t="s">
        <v>1618</v>
      </c>
      <c r="H21" s="50" t="s">
        <v>2232</v>
      </c>
    </row>
    <row r="22" spans="1:8">
      <c r="A22" s="397" t="s">
        <v>1619</v>
      </c>
      <c r="B22" s="401" t="s">
        <v>1620</v>
      </c>
      <c r="C22" s="398" t="s">
        <v>1621</v>
      </c>
      <c r="D22" s="398" t="s">
        <v>1622</v>
      </c>
      <c r="H22" s="50" t="s">
        <v>2233</v>
      </c>
    </row>
    <row r="23" spans="1:8">
      <c r="B23" s="402" t="s">
        <v>1542</v>
      </c>
      <c r="C23" s="398" t="s">
        <v>1623</v>
      </c>
      <c r="D23" s="398" t="s">
        <v>1624</v>
      </c>
      <c r="H23" s="50" t="s">
        <v>2234</v>
      </c>
    </row>
    <row r="24" spans="1:8" ht="14.25" customHeight="1">
      <c r="A24" s="396" t="s">
        <v>1625</v>
      </c>
      <c r="B24" s="399" t="s">
        <v>1544</v>
      </c>
      <c r="C24" s="398" t="s">
        <v>1626</v>
      </c>
      <c r="D24" s="398" t="s">
        <v>1530</v>
      </c>
      <c r="H24" s="50" t="s">
        <v>2235</v>
      </c>
    </row>
    <row r="25" spans="1:8" ht="15" customHeight="1">
      <c r="A25" s="396"/>
      <c r="B25" s="397" t="s">
        <v>1627</v>
      </c>
      <c r="C25" s="398" t="s">
        <v>1628</v>
      </c>
      <c r="D25" s="398" t="s">
        <v>1629</v>
      </c>
      <c r="H25" s="50" t="s">
        <v>2236</v>
      </c>
    </row>
    <row r="26" spans="1:8">
      <c r="A26" s="398" t="s">
        <v>1630</v>
      </c>
      <c r="B26" s="397" t="s">
        <v>1631</v>
      </c>
      <c r="C26" s="398" t="s">
        <v>1632</v>
      </c>
      <c r="D26" s="398" t="s">
        <v>1633</v>
      </c>
      <c r="H26" s="50" t="s">
        <v>2237</v>
      </c>
    </row>
    <row r="27" spans="1:8">
      <c r="A27" s="398" t="s">
        <v>1634</v>
      </c>
      <c r="B27" s="399" t="s">
        <v>1635</v>
      </c>
      <c r="C27" s="398" t="s">
        <v>1636</v>
      </c>
      <c r="D27" s="398" t="s">
        <v>1637</v>
      </c>
      <c r="H27" s="50" t="s">
        <v>2215</v>
      </c>
    </row>
    <row r="28" spans="1:8">
      <c r="A28" s="397" t="s">
        <v>1638</v>
      </c>
      <c r="B28" s="397" t="s">
        <v>1639</v>
      </c>
      <c r="C28" s="398" t="s">
        <v>1640</v>
      </c>
      <c r="D28" s="398" t="s">
        <v>1641</v>
      </c>
      <c r="H28" s="50" t="s">
        <v>2238</v>
      </c>
    </row>
    <row r="29" spans="1:8">
      <c r="A29" s="397" t="s">
        <v>1642</v>
      </c>
      <c r="B29" s="397" t="s">
        <v>1643</v>
      </c>
      <c r="C29" s="397" t="s">
        <v>1644</v>
      </c>
      <c r="D29" s="403"/>
    </row>
    <row r="30" spans="1:8">
      <c r="A30" s="397" t="s">
        <v>1645</v>
      </c>
      <c r="B30" s="397" t="s">
        <v>1646</v>
      </c>
      <c r="C30" s="397" t="s">
        <v>1647</v>
      </c>
      <c r="D30" s="396" t="s">
        <v>1515</v>
      </c>
    </row>
    <row r="31" spans="1:8">
      <c r="A31" s="397" t="s">
        <v>1648</v>
      </c>
      <c r="B31" s="397" t="s">
        <v>1649</v>
      </c>
      <c r="C31" s="397" t="s">
        <v>1650</v>
      </c>
      <c r="D31" t="s">
        <v>1536</v>
      </c>
    </row>
    <row r="32" spans="1:8">
      <c r="A32" s="397" t="s">
        <v>1651</v>
      </c>
      <c r="B32" s="397" t="s">
        <v>1652</v>
      </c>
      <c r="C32" s="397" t="s">
        <v>1653</v>
      </c>
      <c r="D32" t="s">
        <v>1654</v>
      </c>
    </row>
    <row r="33" spans="1:4">
      <c r="A33" s="397" t="s">
        <v>1655</v>
      </c>
      <c r="B33" s="397" t="s">
        <v>1656</v>
      </c>
      <c r="C33" s="397" t="s">
        <v>1657</v>
      </c>
      <c r="D33" s="398" t="s">
        <v>1658</v>
      </c>
    </row>
    <row r="34" spans="1:4">
      <c r="A34" s="397" t="s">
        <v>1659</v>
      </c>
      <c r="B34" s="397" t="s">
        <v>1660</v>
      </c>
      <c r="C34" s="397" t="s">
        <v>1661</v>
      </c>
      <c r="D34" s="398" t="s">
        <v>1662</v>
      </c>
    </row>
    <row r="35" spans="1:4">
      <c r="A35" s="397" t="s">
        <v>1663</v>
      </c>
      <c r="B35" s="397" t="s">
        <v>1664</v>
      </c>
      <c r="C35" s="397" t="s">
        <v>1665</v>
      </c>
      <c r="D35" s="398" t="s">
        <v>1666</v>
      </c>
    </row>
    <row r="36" spans="1:4">
      <c r="A36" s="397" t="s">
        <v>1667</v>
      </c>
      <c r="B36" s="397" t="s">
        <v>1668</v>
      </c>
      <c r="C36" s="397" t="s">
        <v>1669</v>
      </c>
      <c r="D36" s="398" t="s">
        <v>1670</v>
      </c>
    </row>
    <row r="37" spans="1:4">
      <c r="A37" s="397" t="s">
        <v>1671</v>
      </c>
      <c r="B37" s="397" t="s">
        <v>1672</v>
      </c>
      <c r="C37" s="397" t="s">
        <v>1673</v>
      </c>
      <c r="D37" s="398" t="s">
        <v>1674</v>
      </c>
    </row>
    <row r="38" spans="1:4">
      <c r="A38" s="397" t="s">
        <v>1675</v>
      </c>
      <c r="B38" s="399" t="s">
        <v>1676</v>
      </c>
      <c r="C38" s="397" t="s">
        <v>1677</v>
      </c>
    </row>
    <row r="39" spans="1:4">
      <c r="A39" s="397" t="s">
        <v>1678</v>
      </c>
      <c r="B39" s="399" t="s">
        <v>1679</v>
      </c>
      <c r="C39" s="397" t="s">
        <v>127</v>
      </c>
      <c r="D39" s="396" t="s">
        <v>1437</v>
      </c>
    </row>
    <row r="40" spans="1:4">
      <c r="A40" s="397" t="s">
        <v>1680</v>
      </c>
      <c r="B40" s="404" t="s">
        <v>1681</v>
      </c>
      <c r="C40" s="397" t="s">
        <v>1682</v>
      </c>
      <c r="D40" s="397" t="s">
        <v>1541</v>
      </c>
    </row>
    <row r="41" spans="1:4">
      <c r="A41" s="397" t="s">
        <v>1683</v>
      </c>
      <c r="B41" s="404" t="s">
        <v>1684</v>
      </c>
      <c r="C41" s="397" t="s">
        <v>1685</v>
      </c>
      <c r="D41" s="397" t="s">
        <v>1686</v>
      </c>
    </row>
    <row r="42" spans="1:4">
      <c r="A42" s="397" t="s">
        <v>1687</v>
      </c>
      <c r="B42" s="398" t="s">
        <v>1688</v>
      </c>
      <c r="C42" s="397" t="s">
        <v>1689</v>
      </c>
      <c r="D42" s="397" t="s">
        <v>1690</v>
      </c>
    </row>
    <row r="43" spans="1:4">
      <c r="A43" s="397" t="s">
        <v>1691</v>
      </c>
      <c r="B43" s="399" t="s">
        <v>1692</v>
      </c>
      <c r="C43" s="397" t="s">
        <v>1693</v>
      </c>
      <c r="D43" s="397" t="s">
        <v>1694</v>
      </c>
    </row>
    <row r="44" spans="1:4">
      <c r="A44" s="397" t="s">
        <v>1695</v>
      </c>
      <c r="B44" s="399" t="s">
        <v>1696</v>
      </c>
      <c r="C44" s="397" t="s">
        <v>1697</v>
      </c>
      <c r="D44" s="397" t="s">
        <v>1698</v>
      </c>
    </row>
    <row r="45" spans="1:4">
      <c r="A45" s="397" t="s">
        <v>1699</v>
      </c>
      <c r="B45" s="397" t="s">
        <v>1700</v>
      </c>
      <c r="C45" s="397" t="s">
        <v>1701</v>
      </c>
      <c r="D45" s="397"/>
    </row>
    <row r="46" spans="1:4">
      <c r="A46" s="397" t="s">
        <v>1702</v>
      </c>
      <c r="B46" s="397" t="s">
        <v>1703</v>
      </c>
      <c r="C46" s="397" t="s">
        <v>1704</v>
      </c>
      <c r="D46" s="123" t="s">
        <v>2185</v>
      </c>
    </row>
    <row r="47" spans="1:4">
      <c r="A47" s="397" t="s">
        <v>1705</v>
      </c>
      <c r="B47" s="399" t="s">
        <v>1706</v>
      </c>
      <c r="C47" s="397" t="s">
        <v>126</v>
      </c>
      <c r="D47" s="377" t="s">
        <v>2186</v>
      </c>
    </row>
    <row r="48" spans="1:4">
      <c r="A48" s="397" t="s">
        <v>1707</v>
      </c>
      <c r="B48" s="399" t="s">
        <v>1708</v>
      </c>
      <c r="C48" s="397" t="s">
        <v>1709</v>
      </c>
      <c r="D48" s="50" t="s">
        <v>2187</v>
      </c>
    </row>
    <row r="49" spans="1:4">
      <c r="A49" s="397" t="s">
        <v>1710</v>
      </c>
      <c r="B49" s="399" t="s">
        <v>1711</v>
      </c>
      <c r="C49" s="397" t="s">
        <v>1712</v>
      </c>
      <c r="D49" s="50" t="s">
        <v>1698</v>
      </c>
    </row>
    <row r="50" spans="1:4">
      <c r="A50" s="397" t="s">
        <v>1713</v>
      </c>
      <c r="B50" s="397" t="s">
        <v>1714</v>
      </c>
      <c r="C50" s="397" t="s">
        <v>1715</v>
      </c>
      <c r="D50" s="50"/>
    </row>
    <row r="51" spans="1:4">
      <c r="A51" s="397" t="s">
        <v>1716</v>
      </c>
      <c r="B51" s="397" t="s">
        <v>1717</v>
      </c>
      <c r="C51" s="397" t="s">
        <v>1718</v>
      </c>
      <c r="D51" s="123" t="s">
        <v>2188</v>
      </c>
    </row>
    <row r="52" spans="1:4">
      <c r="A52" s="397" t="s">
        <v>1719</v>
      </c>
      <c r="B52" s="397" t="s">
        <v>1720</v>
      </c>
      <c r="C52" s="397" t="s">
        <v>1721</v>
      </c>
      <c r="D52" s="50" t="s">
        <v>2189</v>
      </c>
    </row>
    <row r="53" spans="1:4">
      <c r="A53" s="397" t="s">
        <v>1722</v>
      </c>
      <c r="B53" s="397" t="s">
        <v>1723</v>
      </c>
      <c r="C53" s="397" t="s">
        <v>1724</v>
      </c>
      <c r="D53" s="50" t="s">
        <v>2190</v>
      </c>
    </row>
    <row r="54" spans="1:4">
      <c r="A54" s="397" t="s">
        <v>1725</v>
      </c>
      <c r="C54" s="397" t="s">
        <v>1726</v>
      </c>
      <c r="D54" s="50"/>
    </row>
    <row r="55" spans="1:4">
      <c r="A55" s="397" t="s">
        <v>1727</v>
      </c>
      <c r="B55" s="396" t="s">
        <v>1524</v>
      </c>
      <c r="C55" s="397" t="s">
        <v>128</v>
      </c>
      <c r="D55" s="50"/>
    </row>
    <row r="56" spans="1:4">
      <c r="A56" s="397" t="s">
        <v>1728</v>
      </c>
      <c r="C56" s="397" t="s">
        <v>1729</v>
      </c>
      <c r="D56" s="123" t="s">
        <v>2295</v>
      </c>
    </row>
    <row r="57" spans="1:4">
      <c r="B57" s="399" t="s">
        <v>1603</v>
      </c>
      <c r="C57" s="397" t="s">
        <v>1730</v>
      </c>
      <c r="D57" s="397" t="s">
        <v>1546</v>
      </c>
    </row>
    <row r="58" spans="1:4">
      <c r="A58" s="396" t="s">
        <v>1731</v>
      </c>
      <c r="B58" s="397" t="s">
        <v>1537</v>
      </c>
      <c r="C58" s="397" t="s">
        <v>1732</v>
      </c>
      <c r="D58" s="397" t="s">
        <v>2001</v>
      </c>
    </row>
    <row r="59" spans="1:4">
      <c r="B59" s="397" t="s">
        <v>1606</v>
      </c>
      <c r="C59" s="397" t="s">
        <v>1733</v>
      </c>
      <c r="D59" s="397" t="s">
        <v>2003</v>
      </c>
    </row>
    <row r="60" spans="1:4">
      <c r="A60" s="397" t="s">
        <v>1734</v>
      </c>
      <c r="B60" s="397" t="s">
        <v>1735</v>
      </c>
      <c r="C60" s="397" t="s">
        <v>1736</v>
      </c>
      <c r="D60" s="397" t="s">
        <v>2005</v>
      </c>
    </row>
    <row r="61" spans="1:4">
      <c r="A61" s="397" t="s">
        <v>1527</v>
      </c>
      <c r="B61" s="397" t="s">
        <v>1538</v>
      </c>
      <c r="C61" s="397" t="s">
        <v>1737</v>
      </c>
      <c r="D61" s="397" t="s">
        <v>2007</v>
      </c>
    </row>
    <row r="62" spans="1:4">
      <c r="A62" s="397" t="s">
        <v>1738</v>
      </c>
      <c r="B62" s="397" t="s">
        <v>1739</v>
      </c>
      <c r="C62" s="397" t="s">
        <v>1740</v>
      </c>
      <c r="D62" s="397" t="s">
        <v>2009</v>
      </c>
    </row>
    <row r="63" spans="1:4">
      <c r="A63" s="397" t="s">
        <v>1741</v>
      </c>
      <c r="B63" s="397" t="s">
        <v>1742</v>
      </c>
      <c r="C63" s="397" t="s">
        <v>1743</v>
      </c>
      <c r="D63" s="397" t="s">
        <v>2011</v>
      </c>
    </row>
    <row r="64" spans="1:4">
      <c r="A64" s="397" t="s">
        <v>1744</v>
      </c>
      <c r="B64" s="397" t="s">
        <v>1745</v>
      </c>
      <c r="C64" s="397" t="s">
        <v>1746</v>
      </c>
      <c r="D64" s="397" t="s">
        <v>2013</v>
      </c>
    </row>
    <row r="65" spans="1:4">
      <c r="A65" s="397" t="s">
        <v>1747</v>
      </c>
      <c r="B65" s="397" t="s">
        <v>1748</v>
      </c>
      <c r="C65" s="397" t="s">
        <v>1749</v>
      </c>
      <c r="D65" s="397" t="s">
        <v>2015</v>
      </c>
    </row>
    <row r="66" spans="1:4">
      <c r="A66" s="397" t="s">
        <v>1750</v>
      </c>
      <c r="B66" s="397" t="s">
        <v>1751</v>
      </c>
      <c r="C66" s="397" t="s">
        <v>1752</v>
      </c>
      <c r="D66" s="397" t="s">
        <v>2017</v>
      </c>
    </row>
    <row r="67" spans="1:4">
      <c r="A67" s="397" t="s">
        <v>1753</v>
      </c>
      <c r="B67" s="397" t="s">
        <v>1754</v>
      </c>
      <c r="C67" s="397" t="s">
        <v>1755</v>
      </c>
    </row>
    <row r="68" spans="1:4">
      <c r="A68" s="397" t="s">
        <v>1756</v>
      </c>
      <c r="B68" s="397" t="s">
        <v>1757</v>
      </c>
      <c r="C68" s="397" t="s">
        <v>1758</v>
      </c>
    </row>
    <row r="69" spans="1:4">
      <c r="A69" s="397" t="s">
        <v>1759</v>
      </c>
      <c r="B69" s="398" t="s">
        <v>1760</v>
      </c>
      <c r="C69" s="397" t="s">
        <v>1761</v>
      </c>
    </row>
    <row r="70" spans="1:4">
      <c r="A70" s="397" t="s">
        <v>1762</v>
      </c>
      <c r="B70" s="397" t="s">
        <v>1763</v>
      </c>
      <c r="C70" s="397" t="s">
        <v>1764</v>
      </c>
    </row>
    <row r="71" spans="1:4">
      <c r="A71" s="397" t="s">
        <v>1765</v>
      </c>
      <c r="B71" s="397" t="s">
        <v>1766</v>
      </c>
      <c r="C71" s="397" t="s">
        <v>1767</v>
      </c>
    </row>
    <row r="72" spans="1:4">
      <c r="A72" s="397" t="s">
        <v>1768</v>
      </c>
      <c r="B72" s="397" t="s">
        <v>1769</v>
      </c>
      <c r="C72" s="397" t="s">
        <v>1770</v>
      </c>
    </row>
    <row r="73" spans="1:4">
      <c r="A73" s="397" t="s">
        <v>1771</v>
      </c>
      <c r="B73" s="398" t="s">
        <v>1772</v>
      </c>
      <c r="C73" s="397" t="s">
        <v>1773</v>
      </c>
    </row>
    <row r="74" spans="1:4">
      <c r="A74" s="397" t="s">
        <v>1774</v>
      </c>
      <c r="B74" s="397" t="s">
        <v>1775</v>
      </c>
      <c r="C74" s="397" t="s">
        <v>1776</v>
      </c>
    </row>
    <row r="75" spans="1:4">
      <c r="A75" s="397" t="s">
        <v>1777</v>
      </c>
      <c r="B75" s="397" t="s">
        <v>1778</v>
      </c>
      <c r="C75" s="397" t="s">
        <v>1779</v>
      </c>
    </row>
    <row r="76" spans="1:4">
      <c r="A76" s="397" t="s">
        <v>1780</v>
      </c>
      <c r="B76" s="397" t="s">
        <v>1781</v>
      </c>
      <c r="C76" s="397" t="s">
        <v>1782</v>
      </c>
    </row>
    <row r="77" spans="1:4">
      <c r="A77" s="397" t="s">
        <v>1783</v>
      </c>
      <c r="B77" s="397" t="s">
        <v>1784</v>
      </c>
      <c r="C77" s="397" t="s">
        <v>1785</v>
      </c>
    </row>
    <row r="78" spans="1:4">
      <c r="A78" s="397" t="s">
        <v>1786</v>
      </c>
      <c r="B78" s="397" t="s">
        <v>1787</v>
      </c>
      <c r="C78" s="397" t="s">
        <v>1788</v>
      </c>
    </row>
    <row r="79" spans="1:4">
      <c r="A79" s="397" t="s">
        <v>1789</v>
      </c>
      <c r="B79" s="397" t="s">
        <v>1790</v>
      </c>
      <c r="C79" s="397" t="s">
        <v>1791</v>
      </c>
    </row>
    <row r="80" spans="1:4">
      <c r="A80" s="397" t="s">
        <v>1792</v>
      </c>
      <c r="B80" s="397" t="s">
        <v>1793</v>
      </c>
      <c r="C80" s="397" t="s">
        <v>1794</v>
      </c>
    </row>
    <row r="81" spans="1:3">
      <c r="A81" s="397" t="s">
        <v>1795</v>
      </c>
      <c r="B81" s="401" t="s">
        <v>1796</v>
      </c>
      <c r="C81" s="397" t="s">
        <v>1797</v>
      </c>
    </row>
    <row r="82" spans="1:3">
      <c r="A82" s="397" t="s">
        <v>1798</v>
      </c>
      <c r="B82" s="401" t="s">
        <v>1799</v>
      </c>
      <c r="C82" s="397" t="s">
        <v>1800</v>
      </c>
    </row>
    <row r="83" spans="1:3">
      <c r="A83" s="397" t="s">
        <v>1801</v>
      </c>
      <c r="B83" s="397" t="s">
        <v>1802</v>
      </c>
      <c r="C83" s="397" t="s">
        <v>1803</v>
      </c>
    </row>
    <row r="84" spans="1:3">
      <c r="A84" s="397" t="s">
        <v>1804</v>
      </c>
      <c r="B84" s="397" t="s">
        <v>1805</v>
      </c>
      <c r="C84" s="397" t="s">
        <v>1806</v>
      </c>
    </row>
    <row r="85" spans="1:3">
      <c r="A85" s="397" t="s">
        <v>1807</v>
      </c>
      <c r="B85" s="397" t="s">
        <v>1808</v>
      </c>
      <c r="C85" s="397" t="s">
        <v>1809</v>
      </c>
    </row>
    <row r="86" spans="1:3">
      <c r="A86" s="397" t="s">
        <v>1810</v>
      </c>
      <c r="B86" s="399" t="s">
        <v>1811</v>
      </c>
      <c r="C86" s="397" t="s">
        <v>1812</v>
      </c>
    </row>
    <row r="87" spans="1:3">
      <c r="A87" s="397" t="s">
        <v>1813</v>
      </c>
      <c r="B87" s="397" t="s">
        <v>1814</v>
      </c>
      <c r="C87" s="397" t="s">
        <v>1815</v>
      </c>
    </row>
    <row r="88" spans="1:3">
      <c r="A88" s="397" t="s">
        <v>1816</v>
      </c>
      <c r="B88" s="397" t="s">
        <v>1817</v>
      </c>
      <c r="C88" s="397" t="s">
        <v>1818</v>
      </c>
    </row>
    <row r="89" spans="1:3">
      <c r="A89" s="397" t="s">
        <v>1819</v>
      </c>
      <c r="B89" s="397" t="s">
        <v>1820</v>
      </c>
      <c r="C89" s="397" t="s">
        <v>1821</v>
      </c>
    </row>
    <row r="90" spans="1:3">
      <c r="A90" s="397" t="s">
        <v>1822</v>
      </c>
      <c r="B90" s="397" t="s">
        <v>1543</v>
      </c>
      <c r="C90" s="397" t="s">
        <v>1823</v>
      </c>
    </row>
    <row r="91" spans="1:3">
      <c r="A91" s="397" t="s">
        <v>1824</v>
      </c>
      <c r="B91" s="397" t="s">
        <v>1825</v>
      </c>
      <c r="C91" s="397" t="s">
        <v>1826</v>
      </c>
    </row>
    <row r="92" spans="1:3">
      <c r="A92" s="397" t="s">
        <v>1827</v>
      </c>
      <c r="B92" s="397" t="s">
        <v>1545</v>
      </c>
      <c r="C92" s="397" t="s">
        <v>1828</v>
      </c>
    </row>
    <row r="93" spans="1:3">
      <c r="A93" s="397" t="s">
        <v>1829</v>
      </c>
      <c r="B93" s="397" t="s">
        <v>1830</v>
      </c>
      <c r="C93" s="397" t="s">
        <v>1831</v>
      </c>
    </row>
    <row r="94" spans="1:3">
      <c r="A94" s="397" t="s">
        <v>1832</v>
      </c>
      <c r="B94" s="399" t="s">
        <v>1692</v>
      </c>
      <c r="C94" s="397" t="s">
        <v>1833</v>
      </c>
    </row>
    <row r="95" spans="1:3">
      <c r="A95" s="397" t="s">
        <v>1834</v>
      </c>
      <c r="B95" s="397" t="s">
        <v>1835</v>
      </c>
      <c r="C95" s="397" t="s">
        <v>1836</v>
      </c>
    </row>
    <row r="96" spans="1:3">
      <c r="A96" s="397" t="s">
        <v>1837</v>
      </c>
      <c r="B96" s="397" t="s">
        <v>1540</v>
      </c>
      <c r="C96" s="397" t="s">
        <v>1838</v>
      </c>
    </row>
    <row r="97" spans="1:3">
      <c r="A97" s="397" t="s">
        <v>1839</v>
      </c>
      <c r="B97" s="399" t="s">
        <v>1532</v>
      </c>
      <c r="C97" s="397" t="s">
        <v>1840</v>
      </c>
    </row>
    <row r="98" spans="1:3">
      <c r="A98" s="397" t="s">
        <v>1841</v>
      </c>
      <c r="B98" s="397" t="s">
        <v>1842</v>
      </c>
      <c r="C98" s="397" t="s">
        <v>1843</v>
      </c>
    </row>
    <row r="99" spans="1:3">
      <c r="A99" s="397" t="s">
        <v>1844</v>
      </c>
      <c r="C99" s="397" t="s">
        <v>1845</v>
      </c>
    </row>
    <row r="100" spans="1:3">
      <c r="A100" s="397" t="s">
        <v>1846</v>
      </c>
      <c r="C100" s="397" t="s">
        <v>1847</v>
      </c>
    </row>
    <row r="101" spans="1:3">
      <c r="A101" s="397" t="s">
        <v>1848</v>
      </c>
      <c r="C101" s="397" t="s">
        <v>1849</v>
      </c>
    </row>
    <row r="102" spans="1:3">
      <c r="A102" s="397" t="s">
        <v>1850</v>
      </c>
      <c r="C102" s="397" t="s">
        <v>1851</v>
      </c>
    </row>
    <row r="103" spans="1:3">
      <c r="A103" s="397" t="s">
        <v>1852</v>
      </c>
      <c r="C103" s="397" t="s">
        <v>1853</v>
      </c>
    </row>
    <row r="104" spans="1:3">
      <c r="A104" s="397" t="s">
        <v>1854</v>
      </c>
      <c r="C104" s="397" t="s">
        <v>1855</v>
      </c>
    </row>
    <row r="105" spans="1:3">
      <c r="A105" s="397" t="s">
        <v>1856</v>
      </c>
      <c r="C105" s="397" t="s">
        <v>1857</v>
      </c>
    </row>
    <row r="106" spans="1:3">
      <c r="A106" s="397" t="s">
        <v>1858</v>
      </c>
      <c r="C106" s="397" t="s">
        <v>1859</v>
      </c>
    </row>
    <row r="107" spans="1:3">
      <c r="A107" s="397" t="s">
        <v>1860</v>
      </c>
      <c r="C107" s="397" t="s">
        <v>1861</v>
      </c>
    </row>
    <row r="108" spans="1:3">
      <c r="A108" s="397" t="s">
        <v>1862</v>
      </c>
      <c r="C108" s="397" t="s">
        <v>1794</v>
      </c>
    </row>
    <row r="109" spans="1:3">
      <c r="A109" s="397" t="s">
        <v>1863</v>
      </c>
      <c r="C109" s="397" t="s">
        <v>1797</v>
      </c>
    </row>
    <row r="110" spans="1:3">
      <c r="A110" s="397" t="s">
        <v>1864</v>
      </c>
      <c r="C110" s="397" t="s">
        <v>1800</v>
      </c>
    </row>
    <row r="111" spans="1:3">
      <c r="A111" s="397" t="s">
        <v>1865</v>
      </c>
      <c r="C111" s="397" t="s">
        <v>1803</v>
      </c>
    </row>
    <row r="112" spans="1:3">
      <c r="A112" s="397" t="s">
        <v>1866</v>
      </c>
      <c r="C112" s="397" t="s">
        <v>1806</v>
      </c>
    </row>
    <row r="113" spans="1:3">
      <c r="A113" s="397" t="s">
        <v>1867</v>
      </c>
      <c r="C113" s="397" t="s">
        <v>1809</v>
      </c>
    </row>
    <row r="114" spans="1:3">
      <c r="A114" s="397" t="s">
        <v>1868</v>
      </c>
      <c r="C114" s="397" t="s">
        <v>1812</v>
      </c>
    </row>
    <row r="115" spans="1:3">
      <c r="A115" s="397" t="s">
        <v>1869</v>
      </c>
      <c r="C115" s="397" t="s">
        <v>1815</v>
      </c>
    </row>
    <row r="116" spans="1:3">
      <c r="A116" s="397" t="s">
        <v>1870</v>
      </c>
      <c r="C116" s="397" t="s">
        <v>1818</v>
      </c>
    </row>
    <row r="117" spans="1:3">
      <c r="A117" s="397" t="s">
        <v>1871</v>
      </c>
      <c r="C117" s="397" t="s">
        <v>1821</v>
      </c>
    </row>
    <row r="118" spans="1:3">
      <c r="A118" s="397" t="s">
        <v>1872</v>
      </c>
      <c r="C118" s="397" t="s">
        <v>1823</v>
      </c>
    </row>
    <row r="119" spans="1:3">
      <c r="A119" s="397" t="s">
        <v>1873</v>
      </c>
      <c r="C119" s="397" t="s">
        <v>1826</v>
      </c>
    </row>
    <row r="120" spans="1:3">
      <c r="A120" s="397" t="s">
        <v>1874</v>
      </c>
      <c r="C120" s="397" t="s">
        <v>1828</v>
      </c>
    </row>
    <row r="121" spans="1:3">
      <c r="A121" s="397" t="s">
        <v>1875</v>
      </c>
      <c r="C121" s="397" t="s">
        <v>1831</v>
      </c>
    </row>
    <row r="122" spans="1:3">
      <c r="A122" s="397" t="s">
        <v>1876</v>
      </c>
      <c r="C122" s="397" t="s">
        <v>1833</v>
      </c>
    </row>
    <row r="123" spans="1:3">
      <c r="A123" s="397" t="s">
        <v>1877</v>
      </c>
      <c r="C123" s="397" t="s">
        <v>1836</v>
      </c>
    </row>
    <row r="124" spans="1:3">
      <c r="A124" s="397" t="s">
        <v>1878</v>
      </c>
      <c r="C124" s="397" t="s">
        <v>1838</v>
      </c>
    </row>
    <row r="125" spans="1:3">
      <c r="A125" s="397" t="s">
        <v>1879</v>
      </c>
      <c r="C125" s="397" t="s">
        <v>1840</v>
      </c>
    </row>
    <row r="126" spans="1:3">
      <c r="A126" s="397" t="s">
        <v>1880</v>
      </c>
      <c r="C126" s="397" t="s">
        <v>1843</v>
      </c>
    </row>
    <row r="127" spans="1:3">
      <c r="A127" s="397" t="s">
        <v>1881</v>
      </c>
      <c r="C127" s="397" t="s">
        <v>1845</v>
      </c>
    </row>
    <row r="128" spans="1:3">
      <c r="A128" s="397" t="s">
        <v>1882</v>
      </c>
      <c r="C128" s="397" t="s">
        <v>1847</v>
      </c>
    </row>
    <row r="129" spans="1:3">
      <c r="A129" s="397" t="s">
        <v>1883</v>
      </c>
      <c r="C129" s="397" t="s">
        <v>1849</v>
      </c>
    </row>
    <row r="130" spans="1:3">
      <c r="A130" s="397" t="s">
        <v>1884</v>
      </c>
      <c r="C130" s="397" t="s">
        <v>1851</v>
      </c>
    </row>
    <row r="131" spans="1:3">
      <c r="A131" s="397" t="s">
        <v>1885</v>
      </c>
      <c r="C131" s="397" t="s">
        <v>1853</v>
      </c>
    </row>
    <row r="132" spans="1:3">
      <c r="A132" s="397" t="s">
        <v>1886</v>
      </c>
      <c r="C132" s="397" t="s">
        <v>1855</v>
      </c>
    </row>
    <row r="133" spans="1:3">
      <c r="A133" s="397" t="s">
        <v>1887</v>
      </c>
      <c r="C133" s="397" t="s">
        <v>1857</v>
      </c>
    </row>
    <row r="134" spans="1:3">
      <c r="A134" s="397" t="s">
        <v>1888</v>
      </c>
      <c r="C134" s="397" t="s">
        <v>1859</v>
      </c>
    </row>
    <row r="135" spans="1:3">
      <c r="A135" s="397" t="s">
        <v>1889</v>
      </c>
      <c r="C135" s="397" t="s">
        <v>1890</v>
      </c>
    </row>
    <row r="136" spans="1:3">
      <c r="A136" s="397" t="s">
        <v>1891</v>
      </c>
      <c r="C136" s="397" t="s">
        <v>1892</v>
      </c>
    </row>
    <row r="137" spans="1:3">
      <c r="A137" s="397" t="s">
        <v>1893</v>
      </c>
      <c r="C137" s="397" t="s">
        <v>1894</v>
      </c>
    </row>
    <row r="138" spans="1:3">
      <c r="A138" s="397" t="s">
        <v>1895</v>
      </c>
      <c r="C138" s="397" t="s">
        <v>1896</v>
      </c>
    </row>
    <row r="139" spans="1:3">
      <c r="A139" s="397" t="s">
        <v>1897</v>
      </c>
      <c r="C139" s="397" t="s">
        <v>1898</v>
      </c>
    </row>
    <row r="140" spans="1:3">
      <c r="A140" s="397" t="s">
        <v>1899</v>
      </c>
      <c r="C140" s="397" t="s">
        <v>1900</v>
      </c>
    </row>
    <row r="141" spans="1:3">
      <c r="A141" s="397" t="s">
        <v>1901</v>
      </c>
      <c r="C141" s="397" t="s">
        <v>1902</v>
      </c>
    </row>
    <row r="142" spans="1:3">
      <c r="A142" s="397" t="s">
        <v>1903</v>
      </c>
      <c r="C142" s="397" t="s">
        <v>1904</v>
      </c>
    </row>
    <row r="143" spans="1:3">
      <c r="A143" s="397" t="s">
        <v>1905</v>
      </c>
      <c r="C143" s="397" t="s">
        <v>1906</v>
      </c>
    </row>
    <row r="144" spans="1:3">
      <c r="A144" s="397" t="s">
        <v>1907</v>
      </c>
      <c r="C144" s="397" t="s">
        <v>1908</v>
      </c>
    </row>
    <row r="145" spans="1:3">
      <c r="A145" s="397" t="s">
        <v>1909</v>
      </c>
      <c r="C145" s="397" t="s">
        <v>1910</v>
      </c>
    </row>
    <row r="146" spans="1:3">
      <c r="A146" s="397" t="s">
        <v>1911</v>
      </c>
      <c r="C146" s="397" t="s">
        <v>1912</v>
      </c>
    </row>
    <row r="147" spans="1:3">
      <c r="A147" s="397" t="s">
        <v>1913</v>
      </c>
      <c r="C147" s="397" t="s">
        <v>1914</v>
      </c>
    </row>
    <row r="148" spans="1:3">
      <c r="A148" s="397" t="s">
        <v>1915</v>
      </c>
      <c r="C148" s="397" t="s">
        <v>1916</v>
      </c>
    </row>
    <row r="149" spans="1:3">
      <c r="A149" s="397" t="s">
        <v>1917</v>
      </c>
      <c r="C149" s="397" t="s">
        <v>1918</v>
      </c>
    </row>
    <row r="150" spans="1:3">
      <c r="A150" s="397" t="s">
        <v>1919</v>
      </c>
      <c r="C150" s="397" t="s">
        <v>1920</v>
      </c>
    </row>
    <row r="151" spans="1:3">
      <c r="A151" s="397" t="s">
        <v>1921</v>
      </c>
      <c r="C151" s="397" t="s">
        <v>1922</v>
      </c>
    </row>
    <row r="152" spans="1:3">
      <c r="A152" s="397" t="s">
        <v>1923</v>
      </c>
      <c r="C152" s="397" t="s">
        <v>1924</v>
      </c>
    </row>
    <row r="153" spans="1:3">
      <c r="A153" s="397" t="s">
        <v>1925</v>
      </c>
      <c r="C153" s="397" t="s">
        <v>1926</v>
      </c>
    </row>
    <row r="154" spans="1:3">
      <c r="A154" s="397" t="s">
        <v>1927</v>
      </c>
      <c r="C154" s="397" t="s">
        <v>1928</v>
      </c>
    </row>
    <row r="155" spans="1:3">
      <c r="A155" s="397" t="s">
        <v>1929</v>
      </c>
      <c r="C155" s="397" t="s">
        <v>1930</v>
      </c>
    </row>
    <row r="156" spans="1:3">
      <c r="A156" s="397" t="s">
        <v>1931</v>
      </c>
      <c r="C156" s="397" t="s">
        <v>1932</v>
      </c>
    </row>
    <row r="157" spans="1:3">
      <c r="A157" s="397" t="s">
        <v>1933</v>
      </c>
      <c r="C157" s="397" t="s">
        <v>1934</v>
      </c>
    </row>
    <row r="158" spans="1:3">
      <c r="A158" s="397" t="s">
        <v>1935</v>
      </c>
      <c r="C158" s="397" t="s">
        <v>1936</v>
      </c>
    </row>
    <row r="159" spans="1:3">
      <c r="A159" s="397" t="s">
        <v>1937</v>
      </c>
      <c r="C159" s="397" t="s">
        <v>1938</v>
      </c>
    </row>
    <row r="160" spans="1:3">
      <c r="A160" s="397" t="s">
        <v>1939</v>
      </c>
      <c r="C160" s="397" t="s">
        <v>1940</v>
      </c>
    </row>
    <row r="161" spans="1:3">
      <c r="A161" s="397" t="s">
        <v>1941</v>
      </c>
      <c r="C161" s="397" t="s">
        <v>1942</v>
      </c>
    </row>
    <row r="162" spans="1:3">
      <c r="A162" s="397" t="s">
        <v>1943</v>
      </c>
      <c r="C162" s="397" t="s">
        <v>1944</v>
      </c>
    </row>
    <row r="163" spans="1:3">
      <c r="A163" s="397" t="s">
        <v>1945</v>
      </c>
      <c r="C163" s="397" t="s">
        <v>1946</v>
      </c>
    </row>
    <row r="164" spans="1:3">
      <c r="A164" s="397" t="s">
        <v>1947</v>
      </c>
      <c r="C164" s="397" t="s">
        <v>1948</v>
      </c>
    </row>
    <row r="165" spans="1:3">
      <c r="A165" s="397" t="s">
        <v>1949</v>
      </c>
      <c r="C165" s="397" t="s">
        <v>1950</v>
      </c>
    </row>
    <row r="166" spans="1:3">
      <c r="A166" s="397" t="s">
        <v>1951</v>
      </c>
      <c r="C166" s="397" t="s">
        <v>1952</v>
      </c>
    </row>
    <row r="167" spans="1:3">
      <c r="A167" s="397" t="s">
        <v>1953</v>
      </c>
      <c r="C167" s="397" t="s">
        <v>1954</v>
      </c>
    </row>
    <row r="168" spans="1:3">
      <c r="A168" s="397" t="s">
        <v>1955</v>
      </c>
      <c r="C168" s="397" t="s">
        <v>1956</v>
      </c>
    </row>
    <row r="169" spans="1:3">
      <c r="A169" s="397" t="s">
        <v>1957</v>
      </c>
      <c r="C169" s="397" t="s">
        <v>1958</v>
      </c>
    </row>
    <row r="170" spans="1:3">
      <c r="A170" s="397" t="s">
        <v>1959</v>
      </c>
      <c r="C170" s="397" t="s">
        <v>1960</v>
      </c>
    </row>
    <row r="171" spans="1:3">
      <c r="A171" s="397" t="s">
        <v>1961</v>
      </c>
      <c r="C171" s="397" t="s">
        <v>1962</v>
      </c>
    </row>
    <row r="172" spans="1:3">
      <c r="A172" s="397" t="s">
        <v>1963</v>
      </c>
      <c r="C172" s="397" t="s">
        <v>1964</v>
      </c>
    </row>
    <row r="173" spans="1:3">
      <c r="A173" s="397" t="s">
        <v>1965</v>
      </c>
      <c r="C173" s="397" t="s">
        <v>1966</v>
      </c>
    </row>
    <row r="174" spans="1:3">
      <c r="A174" s="397" t="s">
        <v>1967</v>
      </c>
      <c r="C174" s="397" t="s">
        <v>1968</v>
      </c>
    </row>
    <row r="175" spans="1:3">
      <c r="A175" s="397" t="s">
        <v>1969</v>
      </c>
      <c r="C175" s="397" t="s">
        <v>1970</v>
      </c>
    </row>
    <row r="176" spans="1:3">
      <c r="A176" s="397" t="s">
        <v>1971</v>
      </c>
      <c r="C176" s="397" t="s">
        <v>1972</v>
      </c>
    </row>
    <row r="177" spans="1:3">
      <c r="A177" s="397" t="s">
        <v>1973</v>
      </c>
      <c r="C177" s="397" t="s">
        <v>1974</v>
      </c>
    </row>
    <row r="178" spans="1:3">
      <c r="A178" s="397" t="s">
        <v>1975</v>
      </c>
      <c r="C178" s="397" t="s">
        <v>1976</v>
      </c>
    </row>
    <row r="179" spans="1:3">
      <c r="A179" s="397" t="s">
        <v>1977</v>
      </c>
      <c r="C179" s="397" t="s">
        <v>1978</v>
      </c>
    </row>
    <row r="180" spans="1:3">
      <c r="A180" s="397" t="s">
        <v>1979</v>
      </c>
      <c r="C180" s="397" t="s">
        <v>1980</v>
      </c>
    </row>
    <row r="181" spans="1:3">
      <c r="A181" s="397" t="s">
        <v>1981</v>
      </c>
      <c r="C181" s="397" t="s">
        <v>1982</v>
      </c>
    </row>
    <row r="182" spans="1:3">
      <c r="A182" s="397" t="s">
        <v>1983</v>
      </c>
      <c r="C182" s="397" t="s">
        <v>1984</v>
      </c>
    </row>
    <row r="183" spans="1:3">
      <c r="A183" s="397" t="s">
        <v>1985</v>
      </c>
      <c r="C183" s="397" t="s">
        <v>1986</v>
      </c>
    </row>
    <row r="184" spans="1:3">
      <c r="A184" s="397" t="s">
        <v>1987</v>
      </c>
      <c r="C184" s="397" t="s">
        <v>1988</v>
      </c>
    </row>
    <row r="185" spans="1:3">
      <c r="A185" s="397" t="s">
        <v>1989</v>
      </c>
      <c r="C185" s="397" t="s">
        <v>1990</v>
      </c>
    </row>
    <row r="186" spans="1:3">
      <c r="A186" s="397" t="s">
        <v>1991</v>
      </c>
      <c r="C186" s="397" t="s">
        <v>1992</v>
      </c>
    </row>
    <row r="187" spans="1:3">
      <c r="A187" s="397" t="s">
        <v>1993</v>
      </c>
      <c r="C187" s="397" t="s">
        <v>1994</v>
      </c>
    </row>
    <row r="188" spans="1:3">
      <c r="A188" s="397" t="s">
        <v>1995</v>
      </c>
      <c r="C188" s="397" t="s">
        <v>1996</v>
      </c>
    </row>
    <row r="189" spans="1:3">
      <c r="A189" s="397" t="s">
        <v>1997</v>
      </c>
      <c r="C189" s="397" t="s">
        <v>1998</v>
      </c>
    </row>
    <row r="190" spans="1:3">
      <c r="A190" s="397" t="s">
        <v>1999</v>
      </c>
      <c r="C190" s="397" t="s">
        <v>1546</v>
      </c>
    </row>
    <row r="191" spans="1:3">
      <c r="A191" s="397" t="s">
        <v>2000</v>
      </c>
      <c r="C191" s="397" t="s">
        <v>2001</v>
      </c>
    </row>
    <row r="192" spans="1:3">
      <c r="A192" s="397" t="s">
        <v>2002</v>
      </c>
      <c r="C192" s="397" t="s">
        <v>2003</v>
      </c>
    </row>
    <row r="193" spans="1:3">
      <c r="A193" s="397" t="s">
        <v>2004</v>
      </c>
      <c r="C193" s="397" t="s">
        <v>2005</v>
      </c>
    </row>
    <row r="194" spans="1:3">
      <c r="A194" s="397" t="s">
        <v>2006</v>
      </c>
      <c r="C194" s="397" t="s">
        <v>2007</v>
      </c>
    </row>
    <row r="195" spans="1:3">
      <c r="A195" s="397" t="s">
        <v>2008</v>
      </c>
      <c r="C195" s="397" t="s">
        <v>2009</v>
      </c>
    </row>
    <row r="196" spans="1:3">
      <c r="A196" s="397" t="s">
        <v>2010</v>
      </c>
      <c r="C196" s="397" t="s">
        <v>2011</v>
      </c>
    </row>
    <row r="197" spans="1:3">
      <c r="A197" s="397" t="s">
        <v>2012</v>
      </c>
      <c r="C197" s="397" t="s">
        <v>2013</v>
      </c>
    </row>
    <row r="198" spans="1:3">
      <c r="A198" s="397" t="s">
        <v>2014</v>
      </c>
      <c r="C198" s="397" t="s">
        <v>2015</v>
      </c>
    </row>
    <row r="199" spans="1:3">
      <c r="A199" s="397" t="s">
        <v>2016</v>
      </c>
      <c r="C199" s="397" t="s">
        <v>2017</v>
      </c>
    </row>
    <row r="200" spans="1:3">
      <c r="A200" s="397" t="s">
        <v>2018</v>
      </c>
      <c r="C200" s="397" t="s">
        <v>2019</v>
      </c>
    </row>
    <row r="201" spans="1:3">
      <c r="A201" s="397" t="s">
        <v>2020</v>
      </c>
      <c r="C201" s="397" t="s">
        <v>2021</v>
      </c>
    </row>
    <row r="202" spans="1:3">
      <c r="A202" s="397" t="s">
        <v>2022</v>
      </c>
      <c r="C202" s="397" t="s">
        <v>2023</v>
      </c>
    </row>
    <row r="203" spans="1:3">
      <c r="A203" s="397" t="s">
        <v>2024</v>
      </c>
      <c r="C203" s="397" t="s">
        <v>2025</v>
      </c>
    </row>
    <row r="204" spans="1:3">
      <c r="A204" s="397" t="s">
        <v>2026</v>
      </c>
      <c r="C204" s="397" t="s">
        <v>2027</v>
      </c>
    </row>
    <row r="205" spans="1:3">
      <c r="A205" s="397" t="s">
        <v>2028</v>
      </c>
      <c r="C205" s="397" t="s">
        <v>2029</v>
      </c>
    </row>
    <row r="206" spans="1:3">
      <c r="A206" s="397" t="s">
        <v>2030</v>
      </c>
      <c r="C206" s="397" t="s">
        <v>2031</v>
      </c>
    </row>
    <row r="207" spans="1:3">
      <c r="A207" s="397" t="s">
        <v>2032</v>
      </c>
      <c r="C207" s="397" t="s">
        <v>2033</v>
      </c>
    </row>
    <row r="208" spans="1:3">
      <c r="A208" s="397" t="s">
        <v>2034</v>
      </c>
      <c r="C208" s="397" t="s">
        <v>2035</v>
      </c>
    </row>
    <row r="209" spans="1:3">
      <c r="A209" s="397" t="s">
        <v>2036</v>
      </c>
      <c r="C209" s="397" t="s">
        <v>2037</v>
      </c>
    </row>
    <row r="210" spans="1:3">
      <c r="A210" s="397" t="s">
        <v>2038</v>
      </c>
      <c r="C210" s="397" t="s">
        <v>2039</v>
      </c>
    </row>
    <row r="211" spans="1:3">
      <c r="A211" s="397" t="s">
        <v>2040</v>
      </c>
      <c r="C211" s="397" t="s">
        <v>2041</v>
      </c>
    </row>
    <row r="212" spans="1:3">
      <c r="A212" s="397" t="s">
        <v>2042</v>
      </c>
      <c r="C212" s="397" t="s">
        <v>2043</v>
      </c>
    </row>
    <row r="213" spans="1:3">
      <c r="A213" s="397" t="s">
        <v>2044</v>
      </c>
      <c r="C213" s="397" t="s">
        <v>2045</v>
      </c>
    </row>
    <row r="214" spans="1:3">
      <c r="A214" s="397" t="s">
        <v>2046</v>
      </c>
      <c r="C214" s="397" t="s">
        <v>2047</v>
      </c>
    </row>
    <row r="215" spans="1:3">
      <c r="A215" s="397" t="s">
        <v>2048</v>
      </c>
      <c r="C215" s="397" t="s">
        <v>2049</v>
      </c>
    </row>
    <row r="216" spans="1:3">
      <c r="A216" s="397" t="s">
        <v>2050</v>
      </c>
      <c r="C216" s="397" t="s">
        <v>2051</v>
      </c>
    </row>
    <row r="217" spans="1:3">
      <c r="A217" s="397" t="s">
        <v>2052</v>
      </c>
      <c r="C217" s="397" t="s">
        <v>2053</v>
      </c>
    </row>
    <row r="218" spans="1:3">
      <c r="A218" s="397" t="s">
        <v>2054</v>
      </c>
      <c r="C218" s="397" t="s">
        <v>2055</v>
      </c>
    </row>
    <row r="219" spans="1:3">
      <c r="A219" s="397" t="s">
        <v>2056</v>
      </c>
      <c r="C219" s="397" t="s">
        <v>2057</v>
      </c>
    </row>
    <row r="220" spans="1:3">
      <c r="A220" s="397" t="s">
        <v>2058</v>
      </c>
      <c r="C220" s="397" t="s">
        <v>2059</v>
      </c>
    </row>
    <row r="221" spans="1:3">
      <c r="A221" s="397" t="s">
        <v>2060</v>
      </c>
      <c r="C221" s="397" t="s">
        <v>2061</v>
      </c>
    </row>
    <row r="222" spans="1:3">
      <c r="A222" s="397" t="s">
        <v>1728</v>
      </c>
      <c r="C222" s="397" t="s">
        <v>2062</v>
      </c>
    </row>
    <row r="223" spans="1:3">
      <c r="A223" s="397" t="s">
        <v>2063</v>
      </c>
      <c r="C223" s="397" t="s">
        <v>2064</v>
      </c>
    </row>
    <row r="224" spans="1:3">
      <c r="A224" s="397" t="s">
        <v>2065</v>
      </c>
      <c r="C224" s="397" t="s">
        <v>2066</v>
      </c>
    </row>
    <row r="225" spans="1:3">
      <c r="A225" s="397" t="s">
        <v>2067</v>
      </c>
      <c r="C225" s="397" t="s">
        <v>2068</v>
      </c>
    </row>
    <row r="226" spans="1:3">
      <c r="A226" s="397" t="s">
        <v>2069</v>
      </c>
      <c r="C226" s="397" t="s">
        <v>2070</v>
      </c>
    </row>
    <row r="227" spans="1:3">
      <c r="A227" s="397" t="s">
        <v>2071</v>
      </c>
      <c r="C227" s="397" t="s">
        <v>2072</v>
      </c>
    </row>
    <row r="228" spans="1:3">
      <c r="A228" s="397" t="s">
        <v>2073</v>
      </c>
      <c r="C228" s="397" t="s">
        <v>2074</v>
      </c>
    </row>
    <row r="229" spans="1:3">
      <c r="A229" s="397" t="s">
        <v>2075</v>
      </c>
      <c r="C229" s="397" t="s">
        <v>2076</v>
      </c>
    </row>
    <row r="230" spans="1:3">
      <c r="A230" s="397" t="s">
        <v>2077</v>
      </c>
      <c r="C230" s="397" t="s">
        <v>2078</v>
      </c>
    </row>
    <row r="231" spans="1:3">
      <c r="A231" s="397" t="s">
        <v>2079</v>
      </c>
      <c r="C231" s="397" t="s">
        <v>2080</v>
      </c>
    </row>
    <row r="232" spans="1:3">
      <c r="A232" s="397" t="s">
        <v>2081</v>
      </c>
      <c r="C232" s="397" t="s">
        <v>2082</v>
      </c>
    </row>
    <row r="233" spans="1:3">
      <c r="A233" s="397" t="s">
        <v>2083</v>
      </c>
      <c r="C233" s="397" t="s">
        <v>2084</v>
      </c>
    </row>
    <row r="234" spans="1:3">
      <c r="A234" s="397" t="s">
        <v>2085</v>
      </c>
      <c r="C234" s="397" t="s">
        <v>2086</v>
      </c>
    </row>
    <row r="235" spans="1:3">
      <c r="A235" s="397" t="s">
        <v>2087</v>
      </c>
      <c r="C235" s="397" t="s">
        <v>2088</v>
      </c>
    </row>
    <row r="236" spans="1:3">
      <c r="A236" s="397" t="s">
        <v>2089</v>
      </c>
      <c r="C236" s="397" t="s">
        <v>2090</v>
      </c>
    </row>
    <row r="237" spans="1:3">
      <c r="A237" s="397" t="s">
        <v>2091</v>
      </c>
      <c r="C237" s="397" t="s">
        <v>2092</v>
      </c>
    </row>
    <row r="238" spans="1:3">
      <c r="A238" s="397" t="s">
        <v>2093</v>
      </c>
      <c r="C238" s="397" t="s">
        <v>2094</v>
      </c>
    </row>
    <row r="239" spans="1:3">
      <c r="A239" s="397" t="s">
        <v>2095</v>
      </c>
      <c r="C239" s="397" t="s">
        <v>2096</v>
      </c>
    </row>
    <row r="240" spans="1:3">
      <c r="A240" s="397" t="s">
        <v>2097</v>
      </c>
      <c r="C240" s="397" t="s">
        <v>2098</v>
      </c>
    </row>
    <row r="241" spans="1:3">
      <c r="A241" s="397" t="s">
        <v>2099</v>
      </c>
      <c r="C241" s="397" t="s">
        <v>2100</v>
      </c>
    </row>
    <row r="242" spans="1:3">
      <c r="A242" s="397" t="s">
        <v>2101</v>
      </c>
      <c r="C242" s="397" t="s">
        <v>2102</v>
      </c>
    </row>
    <row r="243" spans="1:3">
      <c r="A243" s="397" t="s">
        <v>2103</v>
      </c>
      <c r="C243" s="397" t="s">
        <v>2104</v>
      </c>
    </row>
    <row r="244" spans="1:3">
      <c r="A244" s="397" t="s">
        <v>2105</v>
      </c>
      <c r="C244" s="397" t="s">
        <v>2106</v>
      </c>
    </row>
    <row r="245" spans="1:3">
      <c r="A245" s="397" t="s">
        <v>2107</v>
      </c>
      <c r="C245" s="397" t="s">
        <v>2108</v>
      </c>
    </row>
    <row r="246" spans="1:3">
      <c r="A246" s="397" t="s">
        <v>2109</v>
      </c>
      <c r="C246" s="397" t="s">
        <v>2110</v>
      </c>
    </row>
    <row r="247" spans="1:3">
      <c r="A247" s="397" t="s">
        <v>2111</v>
      </c>
      <c r="C247" s="397" t="s">
        <v>2112</v>
      </c>
    </row>
    <row r="248" spans="1:3">
      <c r="C248" s="397" t="s">
        <v>2113</v>
      </c>
    </row>
    <row r="249" spans="1:3">
      <c r="C249" s="397" t="s">
        <v>2114</v>
      </c>
    </row>
    <row r="250" spans="1:3">
      <c r="C250" s="397" t="s">
        <v>2115</v>
      </c>
    </row>
    <row r="251" spans="1:3">
      <c r="C251" s="397" t="s">
        <v>2116</v>
      </c>
    </row>
    <row r="252" spans="1:3">
      <c r="C252" s="397" t="s">
        <v>2117</v>
      </c>
    </row>
    <row r="253" spans="1:3">
      <c r="C253" s="397" t="s">
        <v>2118</v>
      </c>
    </row>
    <row r="254" spans="1:3">
      <c r="C254" s="397" t="s">
        <v>2119</v>
      </c>
    </row>
    <row r="255" spans="1:3">
      <c r="C255" s="397" t="s">
        <v>2120</v>
      </c>
    </row>
    <row r="256" spans="1:3">
      <c r="C256" s="397" t="s">
        <v>2121</v>
      </c>
    </row>
    <row r="257" spans="3:3">
      <c r="C257" s="397" t="s">
        <v>2122</v>
      </c>
    </row>
    <row r="258" spans="3:3">
      <c r="C258" s="397" t="s">
        <v>2123</v>
      </c>
    </row>
    <row r="259" spans="3:3">
      <c r="C259" s="397" t="s">
        <v>2124</v>
      </c>
    </row>
    <row r="260" spans="3:3">
      <c r="C260" s="397" t="s">
        <v>2125</v>
      </c>
    </row>
    <row r="261" spans="3:3">
      <c r="C261" s="397" t="s">
        <v>2126</v>
      </c>
    </row>
    <row r="262" spans="3:3">
      <c r="C262" s="397" t="s">
        <v>2127</v>
      </c>
    </row>
    <row r="263" spans="3:3">
      <c r="C263" s="397" t="s">
        <v>2128</v>
      </c>
    </row>
    <row r="264" spans="3:3">
      <c r="C264" s="397" t="s">
        <v>2129</v>
      </c>
    </row>
    <row r="265" spans="3:3">
      <c r="C265" s="397" t="s">
        <v>2130</v>
      </c>
    </row>
    <row r="266" spans="3:3">
      <c r="C266" s="397" t="s">
        <v>2131</v>
      </c>
    </row>
    <row r="267" spans="3:3">
      <c r="C267" s="397" t="s">
        <v>2132</v>
      </c>
    </row>
    <row r="268" spans="3:3">
      <c r="C268" s="397" t="s">
        <v>2133</v>
      </c>
    </row>
    <row r="269" spans="3:3">
      <c r="C269" s="397" t="s">
        <v>2134</v>
      </c>
    </row>
    <row r="270" spans="3:3">
      <c r="C270" s="397" t="s">
        <v>2135</v>
      </c>
    </row>
    <row r="271" spans="3:3">
      <c r="C271" s="397" t="s">
        <v>2136</v>
      </c>
    </row>
    <row r="272" spans="3:3">
      <c r="C272" s="397" t="s">
        <v>2137</v>
      </c>
    </row>
    <row r="273" spans="3:3">
      <c r="C273" s="397" t="s">
        <v>2138</v>
      </c>
    </row>
    <row r="274" spans="3:3">
      <c r="C274" s="397" t="s">
        <v>2139</v>
      </c>
    </row>
    <row r="275" spans="3:3">
      <c r="C275" s="397" t="s">
        <v>2140</v>
      </c>
    </row>
    <row r="276" spans="3:3">
      <c r="C276" s="397" t="s">
        <v>2141</v>
      </c>
    </row>
    <row r="277" spans="3:3">
      <c r="C277" s="397" t="s">
        <v>2142</v>
      </c>
    </row>
    <row r="278" spans="3:3">
      <c r="C278" s="397" t="s">
        <v>2143</v>
      </c>
    </row>
    <row r="279" spans="3:3">
      <c r="C279" s="397" t="s">
        <v>2144</v>
      </c>
    </row>
    <row r="280" spans="3:3">
      <c r="C280" s="397" t="s">
        <v>2145</v>
      </c>
    </row>
    <row r="281" spans="3:3">
      <c r="C281" s="397" t="s">
        <v>2146</v>
      </c>
    </row>
    <row r="282" spans="3:3">
      <c r="C282" s="397" t="s">
        <v>2147</v>
      </c>
    </row>
    <row r="283" spans="3:3">
      <c r="C283" s="397" t="s">
        <v>2148</v>
      </c>
    </row>
    <row r="284" spans="3:3">
      <c r="C284" s="397" t="s">
        <v>2149</v>
      </c>
    </row>
    <row r="285" spans="3:3">
      <c r="C285" s="397" t="s">
        <v>2150</v>
      </c>
    </row>
    <row r="286" spans="3:3">
      <c r="C286" s="397" t="s">
        <v>2151</v>
      </c>
    </row>
    <row r="287" spans="3:3">
      <c r="C287" s="397" t="s">
        <v>2152</v>
      </c>
    </row>
    <row r="288" spans="3:3">
      <c r="C288" s="397" t="s">
        <v>2153</v>
      </c>
    </row>
    <row r="289" spans="3:3">
      <c r="C289" s="397" t="s">
        <v>2154</v>
      </c>
    </row>
    <row r="290" spans="3:3">
      <c r="C290" s="397" t="s">
        <v>2155</v>
      </c>
    </row>
    <row r="291" spans="3:3">
      <c r="C291" s="397" t="s">
        <v>2156</v>
      </c>
    </row>
    <row r="292" spans="3:3">
      <c r="C292" s="397" t="s">
        <v>2157</v>
      </c>
    </row>
    <row r="293" spans="3:3">
      <c r="C293" s="397" t="s">
        <v>2158</v>
      </c>
    </row>
    <row r="294" spans="3:3">
      <c r="C294" s="397" t="s">
        <v>2159</v>
      </c>
    </row>
    <row r="295" spans="3:3">
      <c r="C295" s="397" t="s">
        <v>2160</v>
      </c>
    </row>
    <row r="296" spans="3:3">
      <c r="C296" s="397" t="s">
        <v>2161</v>
      </c>
    </row>
    <row r="297" spans="3:3">
      <c r="C297" s="397" t="s">
        <v>2162</v>
      </c>
    </row>
    <row r="298" spans="3:3">
      <c r="C298" s="397" t="s">
        <v>2163</v>
      </c>
    </row>
    <row r="299" spans="3:3">
      <c r="C299" s="397" t="s">
        <v>2164</v>
      </c>
    </row>
    <row r="300" spans="3:3">
      <c r="C300" s="397" t="s">
        <v>2165</v>
      </c>
    </row>
    <row r="301" spans="3:3">
      <c r="C301" s="397" t="s">
        <v>2166</v>
      </c>
    </row>
    <row r="302" spans="3:3">
      <c r="C302" s="397" t="s">
        <v>2167</v>
      </c>
    </row>
    <row r="303" spans="3:3">
      <c r="C303" s="397" t="s">
        <v>2168</v>
      </c>
    </row>
    <row r="304" spans="3:3">
      <c r="C304" s="397" t="s">
        <v>2169</v>
      </c>
    </row>
    <row r="305" spans="3:3">
      <c r="C305" s="397" t="s">
        <v>2170</v>
      </c>
    </row>
    <row r="306" spans="3:3">
      <c r="C306" s="397" t="s">
        <v>2171</v>
      </c>
    </row>
    <row r="307" spans="3:3">
      <c r="C307" s="397" t="s">
        <v>2172</v>
      </c>
    </row>
    <row r="308" spans="3:3">
      <c r="C308" s="397" t="s">
        <v>2173</v>
      </c>
    </row>
    <row r="309" spans="3:3">
      <c r="C309" s="397" t="s">
        <v>2174</v>
      </c>
    </row>
    <row r="310" spans="3:3">
      <c r="C310" s="397" t="s">
        <v>2175</v>
      </c>
    </row>
    <row r="311" spans="3:3">
      <c r="C311" s="397" t="s">
        <v>2176</v>
      </c>
    </row>
    <row r="312" spans="3:3">
      <c r="C312" s="397" t="s">
        <v>2177</v>
      </c>
    </row>
    <row r="313" spans="3:3">
      <c r="C313" s="397" t="s">
        <v>2178</v>
      </c>
    </row>
    <row r="314" spans="3:3">
      <c r="C314" s="397" t="s">
        <v>2179</v>
      </c>
    </row>
    <row r="315" spans="3:3">
      <c r="C315" s="397" t="s">
        <v>2180</v>
      </c>
    </row>
    <row r="316" spans="3:3">
      <c r="C316" s="397" t="s">
        <v>2181</v>
      </c>
    </row>
    <row r="317" spans="3:3">
      <c r="C317" s="397" t="s">
        <v>2182</v>
      </c>
    </row>
    <row r="318" spans="3:3">
      <c r="C318" s="397" t="s">
        <v>2183</v>
      </c>
    </row>
    <row r="319" spans="3:3">
      <c r="C319" s="397" t="s">
        <v>2184</v>
      </c>
    </row>
  </sheetData>
  <phoneticPr fontId="80"/>
  <pageMargins left="0.2" right="0.19" top="0.2" bottom="0.2" header="0.2" footer="0.2"/>
  <pageSetup paperSize="9" scale="74"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rgb="FFF8CBAD"/>
    <pageSetUpPr autoPageBreaks="0"/>
  </sheetPr>
  <dimension ref="A1:AA133"/>
  <sheetViews>
    <sheetView showGridLines="0" tabSelected="1" zoomScaleNormal="100" workbookViewId="0">
      <pane xSplit="5" ySplit="5" topLeftCell="F6" activePane="bottomRight" state="frozen"/>
      <selection activeCell="C1" sqref="C1:D65536"/>
      <selection pane="topRight" activeCell="C1" sqref="C1:D65536"/>
      <selection pane="bottomLeft" activeCell="C1" sqref="C1:D65536"/>
      <selection pane="bottomRight" activeCell="K30" sqref="K29:P30"/>
    </sheetView>
  </sheetViews>
  <sheetFormatPr defaultRowHeight="13.5"/>
  <cols>
    <col min="1" max="1" width="3.25" style="397" hidden="1" customWidth="1"/>
    <col min="2" max="5" width="5.75" style="397" customWidth="1"/>
    <col min="6" max="6" width="1.5" style="397" customWidth="1"/>
    <col min="7" max="12" width="5.75" style="397" customWidth="1"/>
    <col min="13" max="42" width="5.625" style="397" customWidth="1"/>
    <col min="43" max="101" width="5.75" style="397" customWidth="1"/>
    <col min="102" max="16384" width="9" style="397"/>
  </cols>
  <sheetData>
    <row r="1" spans="2:27" ht="9" customHeight="1">
      <c r="G1" s="398"/>
      <c r="H1" s="398"/>
      <c r="I1" s="398"/>
      <c r="J1" s="398"/>
      <c r="L1" s="398"/>
      <c r="M1" s="398"/>
      <c r="N1" s="398"/>
      <c r="O1" s="398"/>
    </row>
    <row r="2" spans="2:27" ht="9" customHeight="1">
      <c r="G2" s="398"/>
      <c r="H2" s="398"/>
      <c r="I2" s="398"/>
      <c r="J2" s="398"/>
      <c r="K2" s="398"/>
      <c r="L2" s="398"/>
      <c r="M2" s="398"/>
      <c r="N2" s="398"/>
      <c r="O2" s="398"/>
    </row>
    <row r="3" spans="2:27" ht="25.5" customHeight="1">
      <c r="G3" s="706" t="s">
        <v>2197</v>
      </c>
      <c r="H3" s="707"/>
      <c r="I3" s="707"/>
      <c r="J3" s="708"/>
      <c r="K3" s="721"/>
      <c r="L3" s="722"/>
      <c r="M3" s="722"/>
      <c r="N3" s="722"/>
      <c r="O3" s="722"/>
      <c r="P3" s="723"/>
      <c r="R3" s="706" t="s">
        <v>2197</v>
      </c>
      <c r="S3" s="707"/>
      <c r="T3" s="707"/>
      <c r="U3" s="708"/>
      <c r="V3" s="721"/>
      <c r="W3" s="722"/>
      <c r="X3" s="722"/>
      <c r="Y3" s="722"/>
      <c r="Z3" s="722"/>
      <c r="AA3" s="723"/>
    </row>
    <row r="4" spans="2:27" ht="25.5" customHeight="1">
      <c r="G4" s="724" t="s">
        <v>2242</v>
      </c>
      <c r="H4" s="724"/>
      <c r="I4" s="724"/>
      <c r="J4" s="724"/>
      <c r="K4" s="725"/>
      <c r="L4" s="725"/>
      <c r="M4" s="725"/>
      <c r="N4" s="725"/>
      <c r="O4" s="725"/>
      <c r="P4" s="725"/>
      <c r="R4" s="724" t="s">
        <v>2242</v>
      </c>
      <c r="S4" s="724"/>
      <c r="T4" s="724"/>
      <c r="U4" s="724"/>
      <c r="V4" s="725"/>
      <c r="W4" s="725"/>
      <c r="X4" s="725"/>
      <c r="Y4" s="725"/>
      <c r="Z4" s="725"/>
      <c r="AA4" s="725"/>
    </row>
    <row r="5" spans="2:27" ht="9" customHeight="1">
      <c r="B5" s="396"/>
      <c r="C5" s="396"/>
      <c r="D5" s="396"/>
      <c r="E5" s="396"/>
      <c r="F5" s="396"/>
      <c r="O5" s="398"/>
    </row>
    <row r="6" spans="2:27" ht="13.5" customHeight="1">
      <c r="B6" s="396"/>
      <c r="C6" s="396"/>
      <c r="D6" s="396"/>
      <c r="E6" s="396"/>
      <c r="F6" s="396"/>
      <c r="O6" s="398"/>
    </row>
    <row r="7" spans="2:27" ht="13.5" customHeight="1">
      <c r="B7" s="396"/>
      <c r="C7" s="396"/>
      <c r="D7" s="396"/>
      <c r="E7" s="396"/>
      <c r="F7" s="396"/>
      <c r="G7" s="706" t="s">
        <v>2258</v>
      </c>
      <c r="H7" s="707"/>
      <c r="I7" s="707"/>
      <c r="J7" s="708"/>
      <c r="K7" s="709"/>
      <c r="L7" s="709"/>
      <c r="M7" s="709"/>
      <c r="N7" s="709"/>
      <c r="O7" s="709"/>
      <c r="P7" s="709"/>
      <c r="R7" s="706" t="s">
        <v>2258</v>
      </c>
      <c r="S7" s="707"/>
      <c r="T7" s="707"/>
      <c r="U7" s="708"/>
      <c r="V7" s="709"/>
      <c r="W7" s="709"/>
      <c r="X7" s="709"/>
      <c r="Y7" s="709"/>
      <c r="Z7" s="709"/>
      <c r="AA7" s="709"/>
    </row>
    <row r="8" spans="2:27" ht="13.5" customHeight="1">
      <c r="B8" s="396"/>
      <c r="C8" s="396"/>
      <c r="D8" s="396"/>
      <c r="E8" s="396"/>
      <c r="F8" s="396"/>
      <c r="O8" s="398"/>
    </row>
    <row r="9" spans="2:27">
      <c r="B9" s="398"/>
      <c r="C9" s="398"/>
      <c r="D9" s="398"/>
      <c r="E9" s="398"/>
      <c r="F9" s="398"/>
      <c r="G9" s="714" t="s">
        <v>2198</v>
      </c>
      <c r="H9" s="715"/>
      <c r="I9" s="715"/>
      <c r="J9" s="716"/>
      <c r="K9" s="709"/>
      <c r="L9" s="709"/>
      <c r="M9" s="709"/>
      <c r="N9" s="709"/>
      <c r="O9" s="709"/>
      <c r="P9" s="709"/>
      <c r="R9" s="717" t="s">
        <v>2199</v>
      </c>
      <c r="S9" s="717"/>
      <c r="T9" s="717"/>
      <c r="U9" s="717"/>
      <c r="V9" s="718"/>
      <c r="W9" s="719"/>
      <c r="X9" s="719"/>
      <c r="Y9" s="719"/>
      <c r="Z9" s="719"/>
      <c r="AA9" s="720"/>
    </row>
    <row r="10" spans="2:27">
      <c r="B10" s="398"/>
      <c r="C10" s="398"/>
      <c r="D10" s="398"/>
      <c r="E10" s="398"/>
      <c r="F10" s="398"/>
      <c r="G10" s="706" t="s">
        <v>2200</v>
      </c>
      <c r="H10" s="707"/>
      <c r="I10" s="707"/>
      <c r="J10" s="708"/>
      <c r="K10" s="709"/>
      <c r="L10" s="709"/>
      <c r="M10" s="709"/>
      <c r="N10" s="709"/>
      <c r="O10" s="709"/>
      <c r="P10" s="709"/>
      <c r="R10" s="710" t="s">
        <v>1404</v>
      </c>
      <c r="S10" s="710"/>
      <c r="T10" s="710"/>
      <c r="U10" s="710"/>
      <c r="V10" s="711"/>
      <c r="W10" s="712"/>
      <c r="X10" s="712"/>
      <c r="Y10" s="712"/>
      <c r="Z10" s="712"/>
      <c r="AA10" s="713"/>
    </row>
    <row r="11" spans="2:27">
      <c r="B11" s="398"/>
      <c r="C11" s="398"/>
      <c r="D11" s="398"/>
      <c r="E11" s="398"/>
      <c r="F11" s="398"/>
      <c r="G11" s="738" t="s">
        <v>2201</v>
      </c>
      <c r="H11" s="739"/>
      <c r="I11" s="739"/>
      <c r="J11" s="740"/>
      <c r="K11" s="709"/>
      <c r="L11" s="709"/>
      <c r="M11" s="709"/>
      <c r="N11" s="709"/>
      <c r="O11" s="709"/>
      <c r="P11" s="709"/>
      <c r="R11" s="738" t="s">
        <v>2201</v>
      </c>
      <c r="S11" s="739"/>
      <c r="T11" s="739"/>
      <c r="U11" s="740"/>
      <c r="V11" s="711"/>
      <c r="W11" s="712"/>
      <c r="X11" s="712"/>
      <c r="Y11" s="712"/>
      <c r="Z11" s="712"/>
      <c r="AA11" s="713"/>
    </row>
    <row r="12" spans="2:27">
      <c r="B12" s="398"/>
      <c r="C12" s="398"/>
      <c r="D12" s="398"/>
      <c r="E12" s="398"/>
      <c r="F12" s="398"/>
      <c r="G12" s="741" t="s">
        <v>2253</v>
      </c>
      <c r="H12" s="742"/>
      <c r="I12" s="742"/>
      <c r="J12" s="743"/>
      <c r="K12" s="726"/>
      <c r="L12" s="727"/>
      <c r="M12" s="727"/>
      <c r="N12" s="727"/>
      <c r="O12" s="727"/>
      <c r="P12" s="728"/>
      <c r="R12" s="741" t="s">
        <v>2253</v>
      </c>
      <c r="S12" s="742"/>
      <c r="T12" s="742"/>
      <c r="U12" s="743"/>
      <c r="V12" s="732"/>
      <c r="W12" s="733"/>
      <c r="X12" s="733"/>
      <c r="Y12" s="733"/>
      <c r="Z12" s="733"/>
      <c r="AA12" s="734"/>
    </row>
    <row r="13" spans="2:27">
      <c r="B13" s="398"/>
      <c r="C13" s="398"/>
      <c r="D13" s="398"/>
      <c r="E13" s="398"/>
      <c r="F13" s="398"/>
      <c r="G13" s="744"/>
      <c r="H13" s="745"/>
      <c r="I13" s="745"/>
      <c r="J13" s="746"/>
      <c r="K13" s="729"/>
      <c r="L13" s="730"/>
      <c r="M13" s="730"/>
      <c r="N13" s="730"/>
      <c r="O13" s="730"/>
      <c r="P13" s="731"/>
      <c r="R13" s="744"/>
      <c r="S13" s="745"/>
      <c r="T13" s="745"/>
      <c r="U13" s="746"/>
      <c r="V13" s="735"/>
      <c r="W13" s="736"/>
      <c r="X13" s="736"/>
      <c r="Y13" s="736"/>
      <c r="Z13" s="736"/>
      <c r="AA13" s="737"/>
    </row>
    <row r="14" spans="2:27">
      <c r="B14" s="398"/>
      <c r="C14" s="398"/>
      <c r="D14" s="398"/>
      <c r="E14" s="398"/>
      <c r="F14" s="398"/>
      <c r="G14" s="706" t="s">
        <v>1509</v>
      </c>
      <c r="H14" s="707"/>
      <c r="I14" s="707"/>
      <c r="J14" s="708"/>
      <c r="K14" s="709"/>
      <c r="L14" s="709"/>
      <c r="M14" s="709"/>
      <c r="N14" s="709"/>
      <c r="O14" s="709"/>
      <c r="P14" s="709"/>
      <c r="R14" s="710" t="s">
        <v>1509</v>
      </c>
      <c r="S14" s="710"/>
      <c r="T14" s="710"/>
      <c r="U14" s="710"/>
      <c r="V14" s="711"/>
      <c r="W14" s="712"/>
      <c r="X14" s="712"/>
      <c r="Y14" s="712"/>
      <c r="Z14" s="712"/>
      <c r="AA14" s="713"/>
    </row>
    <row r="15" spans="2:27">
      <c r="B15" s="398"/>
      <c r="C15" s="398"/>
      <c r="D15" s="398"/>
      <c r="E15" s="398"/>
      <c r="F15" s="398"/>
      <c r="G15" s="706" t="s">
        <v>2202</v>
      </c>
      <c r="H15" s="707"/>
      <c r="I15" s="707"/>
      <c r="J15" s="708"/>
      <c r="K15" s="709"/>
      <c r="L15" s="709"/>
      <c r="M15" s="709"/>
      <c r="N15" s="709"/>
      <c r="O15" s="709"/>
      <c r="P15" s="709"/>
      <c r="R15" s="710" t="s">
        <v>2202</v>
      </c>
      <c r="S15" s="710"/>
      <c r="T15" s="710"/>
      <c r="U15" s="710"/>
      <c r="V15" s="711"/>
      <c r="W15" s="712"/>
      <c r="X15" s="712"/>
      <c r="Y15" s="712"/>
      <c r="Z15" s="712"/>
      <c r="AA15" s="713"/>
    </row>
    <row r="16" spans="2:27" ht="13.5" customHeight="1">
      <c r="B16" s="398"/>
      <c r="C16" s="398"/>
      <c r="D16" s="398"/>
      <c r="E16" s="398"/>
      <c r="F16" s="398"/>
      <c r="G16" s="752" t="s">
        <v>1428</v>
      </c>
      <c r="H16" s="752"/>
      <c r="I16" s="752"/>
      <c r="J16" s="752"/>
      <c r="K16" s="753"/>
      <c r="L16" s="754"/>
      <c r="M16" s="754"/>
      <c r="N16" s="754"/>
      <c r="O16" s="754"/>
      <c r="P16" s="755"/>
      <c r="R16" s="752" t="s">
        <v>1428</v>
      </c>
      <c r="S16" s="752"/>
      <c r="T16" s="752"/>
      <c r="U16" s="752"/>
      <c r="V16" s="732"/>
      <c r="W16" s="733"/>
      <c r="X16" s="733"/>
      <c r="Y16" s="733"/>
      <c r="Z16" s="733"/>
      <c r="AA16" s="734"/>
    </row>
    <row r="17" spans="1:27">
      <c r="B17" s="398"/>
      <c r="C17" s="398"/>
      <c r="D17" s="398"/>
      <c r="E17" s="398"/>
      <c r="F17" s="398"/>
      <c r="G17" s="747" t="s">
        <v>1424</v>
      </c>
      <c r="H17" s="747"/>
      <c r="I17" s="747"/>
      <c r="J17" s="747"/>
      <c r="K17" s="756"/>
      <c r="L17" s="757"/>
      <c r="M17" s="757"/>
      <c r="N17" s="757"/>
      <c r="O17" s="757"/>
      <c r="P17" s="758"/>
      <c r="R17" s="747" t="s">
        <v>1424</v>
      </c>
      <c r="S17" s="747"/>
      <c r="T17" s="747"/>
      <c r="U17" s="747"/>
      <c r="V17" s="759"/>
      <c r="W17" s="760"/>
      <c r="X17" s="760"/>
      <c r="Y17" s="760"/>
      <c r="Z17" s="760"/>
      <c r="AA17" s="761"/>
    </row>
    <row r="18" spans="1:27">
      <c r="B18" s="398"/>
      <c r="C18" s="398"/>
      <c r="D18" s="398"/>
      <c r="E18" s="398"/>
      <c r="F18" s="398"/>
      <c r="G18" s="748" t="s">
        <v>1429</v>
      </c>
      <c r="H18" s="748"/>
      <c r="I18" s="748"/>
      <c r="J18" s="748"/>
      <c r="K18" s="749"/>
      <c r="L18" s="750"/>
      <c r="M18" s="750"/>
      <c r="N18" s="750"/>
      <c r="O18" s="750"/>
      <c r="P18" s="751"/>
      <c r="R18" s="748" t="s">
        <v>1429</v>
      </c>
      <c r="S18" s="748"/>
      <c r="T18" s="748"/>
      <c r="U18" s="748"/>
      <c r="V18" s="749"/>
      <c r="W18" s="750"/>
      <c r="X18" s="750"/>
      <c r="Y18" s="750"/>
      <c r="Z18" s="750"/>
      <c r="AA18" s="751"/>
    </row>
    <row r="19" spans="1:27">
      <c r="B19" s="398"/>
      <c r="C19" s="398"/>
      <c r="D19" s="398"/>
      <c r="E19" s="398"/>
      <c r="F19" s="398"/>
      <c r="G19" s="706" t="s">
        <v>1432</v>
      </c>
      <c r="H19" s="707"/>
      <c r="I19" s="707"/>
      <c r="J19" s="708"/>
      <c r="K19" s="762"/>
      <c r="L19" s="763"/>
      <c r="M19" s="763"/>
      <c r="N19" s="763"/>
      <c r="O19" s="763"/>
      <c r="P19" s="763"/>
      <c r="R19" s="706" t="s">
        <v>1432</v>
      </c>
      <c r="S19" s="707"/>
      <c r="T19" s="707"/>
      <c r="U19" s="708"/>
      <c r="V19" s="764"/>
      <c r="W19" s="765"/>
      <c r="X19" s="765"/>
      <c r="Y19" s="765"/>
      <c r="Z19" s="765"/>
      <c r="AA19" s="766"/>
    </row>
    <row r="20" spans="1:27">
      <c r="B20" s="398"/>
      <c r="C20" s="398"/>
      <c r="D20" s="398"/>
      <c r="E20" s="398"/>
      <c r="F20" s="398"/>
      <c r="G20" s="706" t="s">
        <v>2203</v>
      </c>
      <c r="H20" s="707"/>
      <c r="I20" s="707"/>
      <c r="J20" s="708"/>
      <c r="K20" s="762"/>
      <c r="L20" s="763"/>
      <c r="M20" s="763"/>
      <c r="N20" s="763"/>
      <c r="O20" s="763"/>
      <c r="P20" s="763"/>
      <c r="R20" s="706" t="s">
        <v>2203</v>
      </c>
      <c r="S20" s="707"/>
      <c r="T20" s="707"/>
      <c r="U20" s="708"/>
      <c r="V20" s="764"/>
      <c r="W20" s="765"/>
      <c r="X20" s="765"/>
      <c r="Y20" s="765"/>
      <c r="Z20" s="765"/>
      <c r="AA20" s="766"/>
    </row>
    <row r="21" spans="1:27">
      <c r="B21" s="398"/>
      <c r="C21" s="398"/>
      <c r="D21" s="398"/>
      <c r="E21" s="398"/>
      <c r="F21" s="398"/>
      <c r="G21" s="706" t="s">
        <v>2204</v>
      </c>
      <c r="H21" s="707"/>
      <c r="I21" s="707"/>
      <c r="J21" s="708"/>
      <c r="K21" s="762"/>
      <c r="L21" s="763"/>
      <c r="M21" s="763"/>
      <c r="N21" s="763"/>
      <c r="O21" s="763"/>
      <c r="P21" s="763"/>
      <c r="R21" s="710" t="s">
        <v>2191</v>
      </c>
      <c r="S21" s="710"/>
      <c r="T21" s="710"/>
      <c r="U21" s="710"/>
      <c r="V21" s="764"/>
      <c r="W21" s="765"/>
      <c r="X21" s="765"/>
      <c r="Y21" s="765"/>
      <c r="Z21" s="765"/>
      <c r="AA21" s="766"/>
    </row>
    <row r="22" spans="1:27" s="401" customFormat="1" ht="13.5" customHeight="1">
      <c r="A22" s="397"/>
      <c r="B22" s="398"/>
      <c r="C22" s="398"/>
      <c r="D22" s="398"/>
      <c r="E22" s="398"/>
      <c r="F22" s="398"/>
      <c r="G22" s="767" t="s">
        <v>2192</v>
      </c>
      <c r="H22" s="768"/>
      <c r="I22" s="773" t="s">
        <v>1625</v>
      </c>
      <c r="J22" s="774"/>
      <c r="K22" s="775"/>
      <c r="L22" s="776"/>
      <c r="M22" s="776"/>
      <c r="N22" s="776"/>
      <c r="O22" s="776"/>
      <c r="P22" s="777"/>
      <c r="R22" s="778" t="s">
        <v>2192</v>
      </c>
      <c r="S22" s="778"/>
      <c r="T22" s="710" t="s">
        <v>1625</v>
      </c>
      <c r="U22" s="710"/>
      <c r="V22" s="779"/>
      <c r="W22" s="779"/>
      <c r="X22" s="779"/>
      <c r="Y22" s="779"/>
      <c r="Z22" s="779"/>
      <c r="AA22" s="779"/>
    </row>
    <row r="23" spans="1:27" s="401" customFormat="1">
      <c r="B23" s="398"/>
      <c r="C23" s="398"/>
      <c r="D23" s="398"/>
      <c r="E23" s="398"/>
      <c r="F23" s="398"/>
      <c r="G23" s="769"/>
      <c r="H23" s="770"/>
      <c r="I23" s="710" t="s">
        <v>2193</v>
      </c>
      <c r="J23" s="787"/>
      <c r="K23" s="779"/>
      <c r="L23" s="779"/>
      <c r="M23" s="779"/>
      <c r="N23" s="779"/>
      <c r="O23" s="779"/>
      <c r="P23" s="779"/>
      <c r="R23" s="778"/>
      <c r="S23" s="778"/>
      <c r="T23" s="788" t="s">
        <v>2193</v>
      </c>
      <c r="U23" s="789"/>
      <c r="V23" s="779"/>
      <c r="W23" s="779"/>
      <c r="X23" s="779"/>
      <c r="Y23" s="779"/>
      <c r="Z23" s="779"/>
      <c r="AA23" s="779"/>
    </row>
    <row r="24" spans="1:27" ht="13.5" customHeight="1">
      <c r="A24" s="401"/>
      <c r="B24" s="400"/>
      <c r="C24" s="400"/>
      <c r="D24" s="400"/>
      <c r="E24" s="400"/>
      <c r="F24" s="400"/>
      <c r="G24" s="769"/>
      <c r="H24" s="770"/>
      <c r="I24" s="787"/>
      <c r="J24" s="787"/>
      <c r="K24" s="785"/>
      <c r="L24" s="785"/>
      <c r="M24" s="785"/>
      <c r="N24" s="785"/>
      <c r="O24" s="785"/>
      <c r="P24" s="785"/>
      <c r="R24" s="778"/>
      <c r="S24" s="778"/>
      <c r="T24" s="790"/>
      <c r="U24" s="791"/>
      <c r="V24" s="785"/>
      <c r="W24" s="785"/>
      <c r="X24" s="785"/>
      <c r="Y24" s="785"/>
      <c r="Z24" s="785"/>
      <c r="AA24" s="785"/>
    </row>
    <row r="25" spans="1:27">
      <c r="B25" s="400"/>
      <c r="C25" s="400"/>
      <c r="D25" s="400"/>
      <c r="E25" s="400"/>
      <c r="F25" s="400"/>
      <c r="G25" s="769"/>
      <c r="H25" s="770"/>
      <c r="I25" s="787"/>
      <c r="J25" s="787"/>
      <c r="K25" s="786"/>
      <c r="L25" s="786"/>
      <c r="M25" s="786"/>
      <c r="N25" s="786"/>
      <c r="O25" s="786"/>
      <c r="P25" s="786"/>
      <c r="R25" s="778"/>
      <c r="S25" s="778"/>
      <c r="T25" s="792"/>
      <c r="U25" s="793"/>
      <c r="V25" s="749"/>
      <c r="W25" s="750"/>
      <c r="X25" s="750"/>
      <c r="Y25" s="750"/>
      <c r="Z25" s="750"/>
      <c r="AA25" s="751"/>
    </row>
    <row r="26" spans="1:27">
      <c r="B26" s="398"/>
      <c r="C26" s="398"/>
      <c r="D26" s="398"/>
      <c r="E26" s="398"/>
      <c r="F26" s="398"/>
      <c r="G26" s="769"/>
      <c r="H26" s="770"/>
      <c r="I26" s="773" t="s">
        <v>2194</v>
      </c>
      <c r="J26" s="774"/>
      <c r="K26" s="780"/>
      <c r="L26" s="781"/>
      <c r="M26" s="781"/>
      <c r="N26" s="781"/>
      <c r="O26" s="781"/>
      <c r="P26" s="781"/>
      <c r="R26" s="778"/>
      <c r="S26" s="778"/>
      <c r="T26" s="706" t="s">
        <v>2194</v>
      </c>
      <c r="U26" s="708"/>
      <c r="V26" s="782"/>
      <c r="W26" s="783"/>
      <c r="X26" s="783"/>
      <c r="Y26" s="783"/>
      <c r="Z26" s="783"/>
      <c r="AA26" s="784"/>
    </row>
    <row r="27" spans="1:27">
      <c r="B27" s="398"/>
      <c r="C27" s="398"/>
      <c r="D27" s="398"/>
      <c r="E27" s="398"/>
      <c r="F27" s="398"/>
      <c r="G27" s="769"/>
      <c r="H27" s="770"/>
      <c r="I27" s="773" t="s">
        <v>1625</v>
      </c>
      <c r="J27" s="774"/>
      <c r="K27" s="775"/>
      <c r="L27" s="776"/>
      <c r="M27" s="776"/>
      <c r="N27" s="776"/>
      <c r="O27" s="776"/>
      <c r="P27" s="777"/>
      <c r="R27" s="778"/>
      <c r="S27" s="778"/>
      <c r="T27" s="706" t="s">
        <v>1625</v>
      </c>
      <c r="U27" s="708"/>
      <c r="V27" s="779"/>
      <c r="W27" s="779"/>
      <c r="X27" s="779"/>
      <c r="Y27" s="779"/>
      <c r="Z27" s="779"/>
      <c r="AA27" s="779"/>
    </row>
    <row r="28" spans="1:27">
      <c r="B28" s="398"/>
      <c r="C28" s="398"/>
      <c r="E28" s="398"/>
      <c r="F28" s="398"/>
      <c r="G28" s="769"/>
      <c r="H28" s="770"/>
      <c r="I28" s="710" t="s">
        <v>2193</v>
      </c>
      <c r="J28" s="787"/>
      <c r="K28" s="775"/>
      <c r="L28" s="776"/>
      <c r="M28" s="776"/>
      <c r="N28" s="776"/>
      <c r="O28" s="776"/>
      <c r="P28" s="777"/>
      <c r="R28" s="778"/>
      <c r="S28" s="778"/>
      <c r="T28" s="788" t="s">
        <v>2193</v>
      </c>
      <c r="U28" s="789"/>
      <c r="V28" s="779"/>
      <c r="W28" s="779"/>
      <c r="X28" s="779"/>
      <c r="Y28" s="779"/>
      <c r="Z28" s="779"/>
      <c r="AA28" s="779"/>
    </row>
    <row r="29" spans="1:27">
      <c r="B29" s="398"/>
      <c r="C29" s="398"/>
      <c r="D29" s="398"/>
      <c r="E29" s="407"/>
      <c r="F29" s="407"/>
      <c r="G29" s="769"/>
      <c r="H29" s="770"/>
      <c r="I29" s="787"/>
      <c r="J29" s="787"/>
      <c r="K29" s="785"/>
      <c r="L29" s="785"/>
      <c r="M29" s="785"/>
      <c r="N29" s="785"/>
      <c r="O29" s="785"/>
      <c r="P29" s="785"/>
      <c r="R29" s="778"/>
      <c r="S29" s="778"/>
      <c r="T29" s="790"/>
      <c r="U29" s="791"/>
      <c r="V29" s="794"/>
      <c r="W29" s="795"/>
      <c r="X29" s="795"/>
      <c r="Y29" s="795"/>
      <c r="Z29" s="795"/>
      <c r="AA29" s="796"/>
    </row>
    <row r="30" spans="1:27">
      <c r="B30" s="398"/>
      <c r="C30" s="398"/>
      <c r="D30" s="398"/>
      <c r="E30" s="398"/>
      <c r="F30" s="398"/>
      <c r="G30" s="769"/>
      <c r="H30" s="770"/>
      <c r="I30" s="787"/>
      <c r="J30" s="787"/>
      <c r="K30" s="786"/>
      <c r="L30" s="786"/>
      <c r="M30" s="786"/>
      <c r="N30" s="786"/>
      <c r="O30" s="786"/>
      <c r="P30" s="786"/>
      <c r="R30" s="778"/>
      <c r="S30" s="778"/>
      <c r="T30" s="792"/>
      <c r="U30" s="793"/>
      <c r="V30" s="749"/>
      <c r="W30" s="750"/>
      <c r="X30" s="750"/>
      <c r="Y30" s="750"/>
      <c r="Z30" s="750"/>
      <c r="AA30" s="751"/>
    </row>
    <row r="31" spans="1:27">
      <c r="B31" s="398"/>
      <c r="C31" s="398"/>
      <c r="D31" s="398"/>
      <c r="E31" s="398"/>
      <c r="F31" s="398"/>
      <c r="G31" s="771"/>
      <c r="H31" s="772"/>
      <c r="I31" s="773" t="s">
        <v>2194</v>
      </c>
      <c r="J31" s="774"/>
      <c r="K31" s="786"/>
      <c r="L31" s="786"/>
      <c r="M31" s="786"/>
      <c r="N31" s="786"/>
      <c r="O31" s="786"/>
      <c r="P31" s="786"/>
      <c r="R31" s="778"/>
      <c r="S31" s="778"/>
      <c r="T31" s="706" t="s">
        <v>2194</v>
      </c>
      <c r="U31" s="708"/>
      <c r="V31" s="782"/>
      <c r="W31" s="783"/>
      <c r="X31" s="783"/>
      <c r="Y31" s="783"/>
      <c r="Z31" s="783"/>
      <c r="AA31" s="784"/>
    </row>
    <row r="32" spans="1:27" ht="13.5" customHeight="1">
      <c r="B32" s="398"/>
      <c r="C32" s="398"/>
      <c r="D32" s="398"/>
      <c r="E32" s="398"/>
      <c r="F32" s="398"/>
      <c r="G32" s="778" t="s">
        <v>2205</v>
      </c>
      <c r="H32" s="778"/>
      <c r="I32" s="797" t="s">
        <v>1435</v>
      </c>
      <c r="J32" s="798"/>
      <c r="K32" s="775"/>
      <c r="L32" s="776"/>
      <c r="M32" s="776"/>
      <c r="N32" s="776"/>
      <c r="O32" s="776"/>
      <c r="P32" s="777"/>
      <c r="R32" s="767" t="s">
        <v>2205</v>
      </c>
      <c r="S32" s="768"/>
      <c r="T32" s="797" t="s">
        <v>1435</v>
      </c>
      <c r="U32" s="798"/>
      <c r="V32" s="775"/>
      <c r="W32" s="776"/>
      <c r="X32" s="776"/>
      <c r="Y32" s="776"/>
      <c r="Z32" s="776"/>
      <c r="AA32" s="777"/>
    </row>
    <row r="33" spans="2:27" ht="13.5" customHeight="1">
      <c r="B33" s="398"/>
      <c r="C33" s="398"/>
      <c r="D33" s="398"/>
      <c r="E33" s="398"/>
      <c r="F33" s="398"/>
      <c r="G33" s="778"/>
      <c r="H33" s="778"/>
      <c r="I33" s="797" t="s">
        <v>1436</v>
      </c>
      <c r="J33" s="798"/>
      <c r="K33" s="775"/>
      <c r="L33" s="776"/>
      <c r="M33" s="776"/>
      <c r="N33" s="776"/>
      <c r="O33" s="776"/>
      <c r="P33" s="777"/>
      <c r="R33" s="769"/>
      <c r="S33" s="770"/>
      <c r="T33" s="797" t="s">
        <v>1436</v>
      </c>
      <c r="U33" s="798"/>
      <c r="V33" s="775"/>
      <c r="W33" s="776"/>
      <c r="X33" s="776"/>
      <c r="Y33" s="776"/>
      <c r="Z33" s="776"/>
      <c r="AA33" s="777"/>
    </row>
    <row r="34" spans="2:27" ht="13.5" customHeight="1">
      <c r="B34" s="398"/>
      <c r="C34" s="398"/>
      <c r="D34" s="398"/>
      <c r="E34" s="398"/>
      <c r="F34" s="398"/>
      <c r="G34" s="778"/>
      <c r="H34" s="778"/>
      <c r="I34" s="797" t="s">
        <v>1437</v>
      </c>
      <c r="J34" s="798"/>
      <c r="K34" s="775"/>
      <c r="L34" s="776"/>
      <c r="M34" s="776"/>
      <c r="N34" s="776"/>
      <c r="O34" s="776"/>
      <c r="P34" s="777"/>
      <c r="R34" s="771"/>
      <c r="S34" s="772"/>
      <c r="T34" s="797" t="s">
        <v>1437</v>
      </c>
      <c r="U34" s="798"/>
      <c r="V34" s="775"/>
      <c r="W34" s="776"/>
      <c r="X34" s="776"/>
      <c r="Y34" s="776"/>
      <c r="Z34" s="776"/>
      <c r="AA34" s="777"/>
    </row>
    <row r="35" spans="2:27" ht="13.5" customHeight="1">
      <c r="B35" s="398"/>
      <c r="C35" s="398"/>
      <c r="D35" s="398"/>
      <c r="E35" s="398"/>
      <c r="F35" s="398"/>
      <c r="G35" s="778" t="s">
        <v>2206</v>
      </c>
      <c r="H35" s="778"/>
      <c r="I35" s="797" t="s">
        <v>1435</v>
      </c>
      <c r="J35" s="798"/>
      <c r="K35" s="799"/>
      <c r="L35" s="800"/>
      <c r="M35" s="800"/>
      <c r="N35" s="800"/>
      <c r="O35" s="800"/>
      <c r="P35" s="801"/>
      <c r="R35" s="767" t="s">
        <v>2206</v>
      </c>
      <c r="S35" s="768"/>
      <c r="T35" s="797" t="s">
        <v>1435</v>
      </c>
      <c r="U35" s="798"/>
      <c r="V35" s="799"/>
      <c r="W35" s="800"/>
      <c r="X35" s="800"/>
      <c r="Y35" s="800"/>
      <c r="Z35" s="800"/>
      <c r="AA35" s="801"/>
    </row>
    <row r="36" spans="2:27" ht="13.5" customHeight="1">
      <c r="B36" s="398"/>
      <c r="C36" s="398"/>
      <c r="D36" s="398"/>
      <c r="E36" s="398"/>
      <c r="F36" s="398"/>
      <c r="G36" s="778"/>
      <c r="H36" s="778"/>
      <c r="I36" s="797" t="s">
        <v>1436</v>
      </c>
      <c r="J36" s="798"/>
      <c r="K36" s="799"/>
      <c r="L36" s="800"/>
      <c r="M36" s="800"/>
      <c r="N36" s="800"/>
      <c r="O36" s="800"/>
      <c r="P36" s="801"/>
      <c r="R36" s="769"/>
      <c r="S36" s="770"/>
      <c r="T36" s="797" t="s">
        <v>1436</v>
      </c>
      <c r="U36" s="798"/>
      <c r="V36" s="799"/>
      <c r="W36" s="800"/>
      <c r="X36" s="800"/>
      <c r="Y36" s="800"/>
      <c r="Z36" s="800"/>
      <c r="AA36" s="801"/>
    </row>
    <row r="37" spans="2:27" ht="13.5" customHeight="1">
      <c r="B37" s="398"/>
      <c r="C37" s="398"/>
      <c r="D37" s="398"/>
      <c r="E37" s="398"/>
      <c r="F37" s="398"/>
      <c r="G37" s="778"/>
      <c r="H37" s="778"/>
      <c r="I37" s="797" t="s">
        <v>1437</v>
      </c>
      <c r="J37" s="798"/>
      <c r="K37" s="799"/>
      <c r="L37" s="800"/>
      <c r="M37" s="800"/>
      <c r="N37" s="800"/>
      <c r="O37" s="800"/>
      <c r="P37" s="801"/>
      <c r="R37" s="771"/>
      <c r="S37" s="772"/>
      <c r="T37" s="797" t="s">
        <v>1437</v>
      </c>
      <c r="U37" s="798"/>
      <c r="V37" s="799"/>
      <c r="W37" s="800"/>
      <c r="X37" s="800"/>
      <c r="Y37" s="800"/>
      <c r="Z37" s="800"/>
      <c r="AA37" s="801"/>
    </row>
    <row r="38" spans="2:27">
      <c r="B38" s="398"/>
      <c r="C38" s="398"/>
      <c r="D38" s="398"/>
      <c r="E38" s="398"/>
      <c r="F38" s="398"/>
      <c r="G38" s="788" t="s">
        <v>2207</v>
      </c>
      <c r="H38" s="807"/>
      <c r="I38" s="807"/>
      <c r="J38" s="789"/>
      <c r="K38" s="808"/>
      <c r="L38" s="808"/>
      <c r="M38" s="808"/>
      <c r="N38" s="808"/>
      <c r="O38" s="808"/>
      <c r="P38" s="808"/>
      <c r="R38" s="788" t="s">
        <v>2207</v>
      </c>
      <c r="S38" s="807"/>
      <c r="T38" s="807"/>
      <c r="U38" s="789"/>
      <c r="V38" s="718"/>
      <c r="W38" s="719"/>
      <c r="X38" s="719"/>
      <c r="Y38" s="719"/>
      <c r="Z38" s="719"/>
      <c r="AA38" s="720"/>
    </row>
    <row r="39" spans="2:27" ht="13.5" customHeight="1">
      <c r="B39" s="398"/>
      <c r="C39" s="398"/>
      <c r="D39" s="398"/>
      <c r="E39" s="398"/>
      <c r="F39" s="398"/>
      <c r="G39" s="406"/>
      <c r="H39" s="802" t="s">
        <v>2195</v>
      </c>
      <c r="I39" s="803"/>
      <c r="J39" s="804"/>
      <c r="K39" s="805"/>
      <c r="L39" s="806"/>
      <c r="M39" s="806"/>
      <c r="N39" s="806"/>
      <c r="O39" s="806"/>
      <c r="P39" s="806"/>
      <c r="R39" s="406"/>
      <c r="S39" s="802" t="s">
        <v>2195</v>
      </c>
      <c r="T39" s="803"/>
      <c r="U39" s="804"/>
      <c r="V39" s="805"/>
      <c r="W39" s="806"/>
      <c r="X39" s="806"/>
      <c r="Y39" s="806"/>
      <c r="Z39" s="806"/>
      <c r="AA39" s="806"/>
    </row>
    <row r="40" spans="2:27">
      <c r="B40" s="398"/>
      <c r="C40" s="398"/>
      <c r="D40" s="398"/>
      <c r="E40" s="398"/>
      <c r="F40" s="398"/>
      <c r="G40" s="788" t="s">
        <v>1412</v>
      </c>
      <c r="H40" s="807"/>
      <c r="I40" s="807"/>
      <c r="J40" s="789"/>
      <c r="K40" s="808"/>
      <c r="L40" s="808"/>
      <c r="M40" s="808"/>
      <c r="N40" s="808"/>
      <c r="O40" s="808"/>
      <c r="P40" s="808"/>
      <c r="R40" s="788" t="s">
        <v>1412</v>
      </c>
      <c r="S40" s="807"/>
      <c r="T40" s="807"/>
      <c r="U40" s="789"/>
      <c r="V40" s="718"/>
      <c r="W40" s="719"/>
      <c r="X40" s="719"/>
      <c r="Y40" s="719"/>
      <c r="Z40" s="719"/>
      <c r="AA40" s="720"/>
    </row>
    <row r="41" spans="2:27" ht="13.5" customHeight="1">
      <c r="G41" s="406"/>
      <c r="H41" s="802" t="s">
        <v>2195</v>
      </c>
      <c r="I41" s="803"/>
      <c r="J41" s="804"/>
      <c r="K41" s="805"/>
      <c r="L41" s="806"/>
      <c r="M41" s="806"/>
      <c r="N41" s="806"/>
      <c r="O41" s="806"/>
      <c r="P41" s="806"/>
      <c r="R41" s="406"/>
      <c r="S41" s="802" t="s">
        <v>2195</v>
      </c>
      <c r="T41" s="803"/>
      <c r="U41" s="804"/>
      <c r="V41" s="805"/>
      <c r="W41" s="806"/>
      <c r="X41" s="806"/>
      <c r="Y41" s="806"/>
      <c r="Z41" s="806"/>
      <c r="AA41" s="806"/>
    </row>
    <row r="42" spans="2:27" ht="13.5" customHeight="1">
      <c r="G42" s="788" t="s">
        <v>2208</v>
      </c>
      <c r="H42" s="807"/>
      <c r="I42" s="807"/>
      <c r="J42" s="789"/>
      <c r="K42" s="808"/>
      <c r="L42" s="808"/>
      <c r="M42" s="808"/>
      <c r="N42" s="808"/>
      <c r="O42" s="808"/>
      <c r="P42" s="808"/>
      <c r="R42" s="788" t="s">
        <v>2208</v>
      </c>
      <c r="S42" s="807"/>
      <c r="T42" s="807"/>
      <c r="U42" s="789"/>
      <c r="V42" s="718"/>
      <c r="W42" s="719"/>
      <c r="X42" s="719"/>
      <c r="Y42" s="719"/>
      <c r="Z42" s="719"/>
      <c r="AA42" s="720"/>
    </row>
    <row r="43" spans="2:27">
      <c r="G43" s="405"/>
      <c r="H43" s="812" t="s">
        <v>1570</v>
      </c>
      <c r="I43" s="813"/>
      <c r="J43" s="814"/>
      <c r="K43" s="809"/>
      <c r="L43" s="810"/>
      <c r="M43" s="810"/>
      <c r="N43" s="810"/>
      <c r="O43" s="810"/>
      <c r="P43" s="811"/>
      <c r="R43" s="405"/>
      <c r="S43" s="812" t="s">
        <v>1570</v>
      </c>
      <c r="T43" s="813"/>
      <c r="U43" s="814"/>
      <c r="V43" s="809"/>
      <c r="W43" s="810"/>
      <c r="X43" s="810"/>
      <c r="Y43" s="810"/>
      <c r="Z43" s="810"/>
      <c r="AA43" s="811"/>
    </row>
    <row r="44" spans="2:27">
      <c r="G44" s="406"/>
      <c r="H44" s="802" t="s">
        <v>1464</v>
      </c>
      <c r="I44" s="803"/>
      <c r="J44" s="804"/>
      <c r="K44" s="816"/>
      <c r="L44" s="816"/>
      <c r="M44" s="816"/>
      <c r="N44" s="816"/>
      <c r="O44" s="816"/>
      <c r="P44" s="816"/>
      <c r="R44" s="406"/>
      <c r="S44" s="802" t="s">
        <v>1464</v>
      </c>
      <c r="T44" s="803"/>
      <c r="U44" s="804"/>
      <c r="V44" s="817"/>
      <c r="W44" s="817"/>
      <c r="X44" s="817"/>
      <c r="Y44" s="817"/>
      <c r="Z44" s="817"/>
      <c r="AA44" s="817"/>
    </row>
    <row r="45" spans="2:27">
      <c r="G45" s="790" t="s">
        <v>2196</v>
      </c>
      <c r="H45" s="815"/>
      <c r="I45" s="815"/>
      <c r="J45" s="791"/>
      <c r="K45" s="808"/>
      <c r="L45" s="808"/>
      <c r="M45" s="808"/>
      <c r="N45" s="808"/>
      <c r="O45" s="808"/>
      <c r="P45" s="808"/>
      <c r="R45" s="790" t="s">
        <v>2196</v>
      </c>
      <c r="S45" s="815"/>
      <c r="T45" s="815"/>
      <c r="U45" s="791"/>
      <c r="V45" s="718"/>
      <c r="W45" s="719"/>
      <c r="X45" s="719"/>
      <c r="Y45" s="719"/>
      <c r="Z45" s="719"/>
      <c r="AA45" s="720"/>
    </row>
    <row r="46" spans="2:27">
      <c r="G46" s="405"/>
      <c r="H46" s="812" t="s">
        <v>1464</v>
      </c>
      <c r="I46" s="813"/>
      <c r="J46" s="814"/>
      <c r="K46" s="775"/>
      <c r="L46" s="776"/>
      <c r="M46" s="776"/>
      <c r="N46" s="776"/>
      <c r="O46" s="776"/>
      <c r="P46" s="777"/>
      <c r="R46" s="405"/>
      <c r="S46" s="812" t="s">
        <v>1464</v>
      </c>
      <c r="T46" s="813"/>
      <c r="U46" s="814"/>
      <c r="V46" s="775"/>
      <c r="W46" s="776"/>
      <c r="X46" s="776"/>
      <c r="Y46" s="776"/>
      <c r="Z46" s="776"/>
      <c r="AA46" s="777"/>
    </row>
    <row r="47" spans="2:27">
      <c r="G47" s="406"/>
      <c r="H47" s="802" t="s">
        <v>1469</v>
      </c>
      <c r="I47" s="803"/>
      <c r="J47" s="804"/>
      <c r="K47" s="818"/>
      <c r="L47" s="818"/>
      <c r="M47" s="818"/>
      <c r="N47" s="818"/>
      <c r="O47" s="818"/>
      <c r="P47" s="818"/>
      <c r="R47" s="406"/>
      <c r="S47" s="802" t="s">
        <v>1469</v>
      </c>
      <c r="T47" s="803"/>
      <c r="U47" s="804"/>
      <c r="V47" s="729"/>
      <c r="W47" s="730"/>
      <c r="X47" s="730"/>
      <c r="Y47" s="730"/>
      <c r="Z47" s="730"/>
      <c r="AA47" s="731"/>
    </row>
    <row r="48" spans="2:27">
      <c r="G48" s="710" t="s">
        <v>2209</v>
      </c>
      <c r="H48" s="710"/>
      <c r="I48" s="710"/>
      <c r="J48" s="710"/>
      <c r="K48" s="709"/>
      <c r="L48" s="709"/>
      <c r="M48" s="709"/>
      <c r="N48" s="709"/>
      <c r="O48" s="709"/>
      <c r="P48" s="709"/>
      <c r="R48" s="706" t="s">
        <v>2209</v>
      </c>
      <c r="S48" s="707"/>
      <c r="T48" s="707"/>
      <c r="U48" s="708"/>
      <c r="V48" s="718"/>
      <c r="W48" s="719"/>
      <c r="X48" s="719"/>
      <c r="Y48" s="719"/>
      <c r="Z48" s="719"/>
      <c r="AA48" s="720"/>
    </row>
    <row r="49" spans="7:27">
      <c r="G49" s="710" t="s">
        <v>2210</v>
      </c>
      <c r="H49" s="710"/>
      <c r="I49" s="710"/>
      <c r="J49" s="710"/>
      <c r="K49" s="709"/>
      <c r="L49" s="709"/>
      <c r="M49" s="709"/>
      <c r="N49" s="709"/>
      <c r="O49" s="709"/>
      <c r="P49" s="709"/>
      <c r="R49" s="710" t="s">
        <v>2210</v>
      </c>
      <c r="S49" s="710"/>
      <c r="T49" s="710"/>
      <c r="U49" s="710"/>
      <c r="V49" s="718"/>
      <c r="W49" s="719"/>
      <c r="X49" s="719"/>
      <c r="Y49" s="719"/>
      <c r="Z49" s="719"/>
      <c r="AA49" s="720"/>
    </row>
    <row r="50" spans="7:27">
      <c r="G50" s="710" t="s">
        <v>1457</v>
      </c>
      <c r="H50" s="710"/>
      <c r="I50" s="710"/>
      <c r="J50" s="710"/>
      <c r="K50" s="709"/>
      <c r="L50" s="709"/>
      <c r="M50" s="709"/>
      <c r="N50" s="709"/>
      <c r="O50" s="709"/>
      <c r="P50" s="709"/>
      <c r="R50" s="706" t="s">
        <v>1457</v>
      </c>
      <c r="S50" s="707"/>
      <c r="T50" s="707"/>
      <c r="U50" s="708"/>
      <c r="V50" s="711"/>
      <c r="W50" s="712"/>
      <c r="X50" s="712"/>
      <c r="Y50" s="712"/>
      <c r="Z50" s="712"/>
      <c r="AA50" s="713"/>
    </row>
    <row r="51" spans="7:27" ht="13.5" customHeight="1">
      <c r="G51" s="825" t="s">
        <v>2211</v>
      </c>
      <c r="H51" s="710"/>
      <c r="I51" s="710"/>
      <c r="J51" s="710"/>
      <c r="K51" s="819"/>
      <c r="L51" s="820"/>
      <c r="M51" s="820"/>
      <c r="N51" s="820"/>
      <c r="O51" s="820"/>
      <c r="P51" s="821"/>
      <c r="R51" s="825" t="s">
        <v>2211</v>
      </c>
      <c r="S51" s="710"/>
      <c r="T51" s="710"/>
      <c r="U51" s="710"/>
      <c r="V51" s="819"/>
      <c r="W51" s="820"/>
      <c r="X51" s="820"/>
      <c r="Y51" s="820"/>
      <c r="Z51" s="820"/>
      <c r="AA51" s="821"/>
    </row>
    <row r="52" spans="7:27">
      <c r="G52" s="710"/>
      <c r="H52" s="710"/>
      <c r="I52" s="710"/>
      <c r="J52" s="710"/>
      <c r="K52" s="822"/>
      <c r="L52" s="823"/>
      <c r="M52" s="823"/>
      <c r="N52" s="823"/>
      <c r="O52" s="823"/>
      <c r="P52" s="824"/>
      <c r="R52" s="710"/>
      <c r="S52" s="710"/>
      <c r="T52" s="710"/>
      <c r="U52" s="710"/>
      <c r="V52" s="822"/>
      <c r="W52" s="823"/>
      <c r="X52" s="823"/>
      <c r="Y52" s="823"/>
      <c r="Z52" s="823"/>
      <c r="AA52" s="824"/>
    </row>
    <row r="53" spans="7:27" ht="13.5" customHeight="1">
      <c r="G53" s="825" t="s">
        <v>2212</v>
      </c>
      <c r="H53" s="710"/>
      <c r="I53" s="710"/>
      <c r="J53" s="710"/>
      <c r="K53" s="819"/>
      <c r="L53" s="820"/>
      <c r="M53" s="820"/>
      <c r="N53" s="820"/>
      <c r="O53" s="820"/>
      <c r="P53" s="821"/>
      <c r="R53" s="825" t="s">
        <v>2212</v>
      </c>
      <c r="S53" s="710"/>
      <c r="T53" s="710"/>
      <c r="U53" s="710"/>
      <c r="V53" s="819"/>
      <c r="W53" s="820"/>
      <c r="X53" s="820"/>
      <c r="Y53" s="820"/>
      <c r="Z53" s="820"/>
      <c r="AA53" s="821"/>
    </row>
    <row r="54" spans="7:27">
      <c r="G54" s="710"/>
      <c r="H54" s="710"/>
      <c r="I54" s="710"/>
      <c r="J54" s="710"/>
      <c r="K54" s="822"/>
      <c r="L54" s="823"/>
      <c r="M54" s="823"/>
      <c r="N54" s="823"/>
      <c r="O54" s="823"/>
      <c r="P54" s="824"/>
      <c r="R54" s="710"/>
      <c r="S54" s="710"/>
      <c r="T54" s="710"/>
      <c r="U54" s="710"/>
      <c r="V54" s="822"/>
      <c r="W54" s="823"/>
      <c r="X54" s="823"/>
      <c r="Y54" s="823"/>
      <c r="Z54" s="823"/>
      <c r="AA54" s="824"/>
    </row>
    <row r="82" ht="13.5" customHeight="1"/>
    <row r="86" ht="13.5" customHeight="1"/>
    <row r="129" ht="13.5" customHeight="1"/>
    <row r="133" ht="13.5" customHeight="1"/>
  </sheetData>
  <mergeCells count="180">
    <mergeCell ref="V53:AA54"/>
    <mergeCell ref="G51:J52"/>
    <mergeCell ref="K51:P52"/>
    <mergeCell ref="R51:U52"/>
    <mergeCell ref="V51:AA52"/>
    <mergeCell ref="G50:J50"/>
    <mergeCell ref="K50:P50"/>
    <mergeCell ref="R50:U50"/>
    <mergeCell ref="V50:AA50"/>
    <mergeCell ref="G53:J54"/>
    <mergeCell ref="K53:P54"/>
    <mergeCell ref="R53:U54"/>
    <mergeCell ref="V49:AA49"/>
    <mergeCell ref="G48:J48"/>
    <mergeCell ref="K48:P48"/>
    <mergeCell ref="R48:U48"/>
    <mergeCell ref="V48:AA48"/>
    <mergeCell ref="H47:J47"/>
    <mergeCell ref="K47:P47"/>
    <mergeCell ref="S47:U47"/>
    <mergeCell ref="V47:AA47"/>
    <mergeCell ref="G49:J49"/>
    <mergeCell ref="K49:P49"/>
    <mergeCell ref="R49:U49"/>
    <mergeCell ref="V46:AA46"/>
    <mergeCell ref="G45:J45"/>
    <mergeCell ref="K45:P45"/>
    <mergeCell ref="R45:U45"/>
    <mergeCell ref="V45:AA45"/>
    <mergeCell ref="H44:J44"/>
    <mergeCell ref="K44:P44"/>
    <mergeCell ref="S44:U44"/>
    <mergeCell ref="V44:AA44"/>
    <mergeCell ref="H46:J46"/>
    <mergeCell ref="K46:P46"/>
    <mergeCell ref="S46:U46"/>
    <mergeCell ref="V43:AA43"/>
    <mergeCell ref="G42:J42"/>
    <mergeCell ref="K42:P42"/>
    <mergeCell ref="R42:U42"/>
    <mergeCell ref="V42:AA42"/>
    <mergeCell ref="H41:J41"/>
    <mergeCell ref="K41:P41"/>
    <mergeCell ref="S41:U41"/>
    <mergeCell ref="V41:AA41"/>
    <mergeCell ref="H43:J43"/>
    <mergeCell ref="K43:P43"/>
    <mergeCell ref="S43:U43"/>
    <mergeCell ref="V40:AA40"/>
    <mergeCell ref="H39:J39"/>
    <mergeCell ref="K39:P39"/>
    <mergeCell ref="S39:U39"/>
    <mergeCell ref="V39:AA39"/>
    <mergeCell ref="G38:J38"/>
    <mergeCell ref="K38:P38"/>
    <mergeCell ref="R38:U38"/>
    <mergeCell ref="V38:AA38"/>
    <mergeCell ref="G40:J40"/>
    <mergeCell ref="K40:P40"/>
    <mergeCell ref="R40:U40"/>
    <mergeCell ref="V37:AA37"/>
    <mergeCell ref="G35:H37"/>
    <mergeCell ref="I35:J35"/>
    <mergeCell ref="K35:P35"/>
    <mergeCell ref="R35:S37"/>
    <mergeCell ref="T35:U35"/>
    <mergeCell ref="V35:AA35"/>
    <mergeCell ref="I36:J36"/>
    <mergeCell ref="K36:P36"/>
    <mergeCell ref="T36:U36"/>
    <mergeCell ref="V36:AA36"/>
    <mergeCell ref="I37:J37"/>
    <mergeCell ref="K37:P37"/>
    <mergeCell ref="T37:U37"/>
    <mergeCell ref="I34:J34"/>
    <mergeCell ref="K34:P34"/>
    <mergeCell ref="T34:U34"/>
    <mergeCell ref="V34:AA34"/>
    <mergeCell ref="I33:J33"/>
    <mergeCell ref="K33:P33"/>
    <mergeCell ref="T33:U33"/>
    <mergeCell ref="V33:AA33"/>
    <mergeCell ref="G32:H34"/>
    <mergeCell ref="I32:J32"/>
    <mergeCell ref="K32:P32"/>
    <mergeCell ref="R32:S34"/>
    <mergeCell ref="T32:U32"/>
    <mergeCell ref="V32:AA32"/>
    <mergeCell ref="T31:U31"/>
    <mergeCell ref="V31:AA31"/>
    <mergeCell ref="K29:P29"/>
    <mergeCell ref="V29:AA29"/>
    <mergeCell ref="K30:P30"/>
    <mergeCell ref="V30:AA30"/>
    <mergeCell ref="I28:J30"/>
    <mergeCell ref="K28:P28"/>
    <mergeCell ref="T28:U30"/>
    <mergeCell ref="V28:AA28"/>
    <mergeCell ref="G22:H31"/>
    <mergeCell ref="I22:J22"/>
    <mergeCell ref="K22:P22"/>
    <mergeCell ref="R22:S31"/>
    <mergeCell ref="T22:U22"/>
    <mergeCell ref="V22:AA22"/>
    <mergeCell ref="I27:J27"/>
    <mergeCell ref="K27:P27"/>
    <mergeCell ref="T27:U27"/>
    <mergeCell ref="V27:AA27"/>
    <mergeCell ref="I26:J26"/>
    <mergeCell ref="K26:P26"/>
    <mergeCell ref="T26:U26"/>
    <mergeCell ref="V26:AA26"/>
    <mergeCell ref="K24:P24"/>
    <mergeCell ref="V24:AA24"/>
    <mergeCell ref="K25:P25"/>
    <mergeCell ref="V25:AA25"/>
    <mergeCell ref="I23:J25"/>
    <mergeCell ref="K23:P23"/>
    <mergeCell ref="T23:U25"/>
    <mergeCell ref="V23:AA23"/>
    <mergeCell ref="I31:J31"/>
    <mergeCell ref="K31:P31"/>
    <mergeCell ref="G21:J21"/>
    <mergeCell ref="K21:P21"/>
    <mergeCell ref="R21:U21"/>
    <mergeCell ref="V21:AA21"/>
    <mergeCell ref="G20:J20"/>
    <mergeCell ref="K20:P20"/>
    <mergeCell ref="R20:U20"/>
    <mergeCell ref="V20:AA20"/>
    <mergeCell ref="G19:J19"/>
    <mergeCell ref="K19:P19"/>
    <mergeCell ref="R19:U19"/>
    <mergeCell ref="V19:AA19"/>
    <mergeCell ref="G17:J17"/>
    <mergeCell ref="R17:U17"/>
    <mergeCell ref="G18:J18"/>
    <mergeCell ref="K18:P18"/>
    <mergeCell ref="R18:U18"/>
    <mergeCell ref="V18:AA18"/>
    <mergeCell ref="G16:J16"/>
    <mergeCell ref="K16:P17"/>
    <mergeCell ref="R16:U16"/>
    <mergeCell ref="V16:AA17"/>
    <mergeCell ref="G15:J15"/>
    <mergeCell ref="K15:P15"/>
    <mergeCell ref="R15:U15"/>
    <mergeCell ref="V15:AA15"/>
    <mergeCell ref="G14:J14"/>
    <mergeCell ref="K14:P14"/>
    <mergeCell ref="R14:U14"/>
    <mergeCell ref="V14:AA14"/>
    <mergeCell ref="K11:P11"/>
    <mergeCell ref="V11:AA11"/>
    <mergeCell ref="K12:P13"/>
    <mergeCell ref="V12:AA13"/>
    <mergeCell ref="G11:J11"/>
    <mergeCell ref="G12:J13"/>
    <mergeCell ref="R11:U11"/>
    <mergeCell ref="R12:U13"/>
    <mergeCell ref="G10:J10"/>
    <mergeCell ref="K10:P10"/>
    <mergeCell ref="R10:U10"/>
    <mergeCell ref="V10:AA10"/>
    <mergeCell ref="G9:J9"/>
    <mergeCell ref="K9:P9"/>
    <mergeCell ref="R9:U9"/>
    <mergeCell ref="V9:AA9"/>
    <mergeCell ref="G3:J3"/>
    <mergeCell ref="K3:P3"/>
    <mergeCell ref="R3:U3"/>
    <mergeCell ref="V3:AA3"/>
    <mergeCell ref="G4:J4"/>
    <mergeCell ref="K4:P4"/>
    <mergeCell ref="R4:U4"/>
    <mergeCell ref="V4:AA4"/>
    <mergeCell ref="R7:U7"/>
    <mergeCell ref="V7:AA7"/>
    <mergeCell ref="G7:J7"/>
    <mergeCell ref="K7:P7"/>
  </mergeCells>
  <phoneticPr fontId="80"/>
  <dataValidations xWindow="1040" yWindow="291" count="24">
    <dataValidation type="list" allowBlank="1" showInputMessage="1" showErrorMessage="1" sqref="K51:P54 V51:AA54" xr:uid="{00000000-0002-0000-0200-000000000000}">
      <formula1>外国人就労</formula1>
    </dataValidation>
    <dataValidation allowBlank="1" showInputMessage="1" showErrorMessage="1" prompt="労働保険番号を記載" sqref="K37:P37 V37:AA37" xr:uid="{00000000-0002-0000-0200-000001000000}"/>
    <dataValidation allowBlank="1" showInputMessage="1" showErrorMessage="1" prompt="事業所整理番号と事業所番号を記載" sqref="K35:P36 V35:AA36" xr:uid="{00000000-0002-0000-0200-000002000000}"/>
    <dataValidation allowBlank="1" showInputMessage="1" showErrorMessage="1" prompt="三次下請がいる場合指名が必要_x000a_三次へ意見を言う権限がある人" sqref="V38:AA38" xr:uid="{00000000-0002-0000-0200-000004000000}"/>
    <dataValidation imeMode="hiragana" allowBlank="1" showInputMessage="1" showErrorMessage="1" prompt="二次下請負人がいる場合指名必要_x000a_二次下請負人への意見を言う権限のある人" sqref="K38:P38" xr:uid="{00000000-0002-0000-0200-000005000000}"/>
    <dataValidation allowBlank="1" showInputMessage="1" showErrorMessage="1" prompt="入力形式は20XX/00/00_x000a_二次（自社）の工事する工期" sqref="V21:AA21" xr:uid="{00000000-0002-0000-0200-000007000000}"/>
    <dataValidation allowBlank="1" showInputMessage="1" showErrorMessage="1" prompt="入力形式は20XX/00/00_x000a__x000a_二次（自社）の作業する工期" sqref="V20:AA20" xr:uid="{00000000-0002-0000-0200-000008000000}"/>
    <dataValidation allowBlank="1" showInputMessage="1" showErrorMessage="1" prompt="入力形式は20XX/0_x000a_1次会社と2次（自社）の契約日_x000a_注文書の日付を記入する" sqref="V19:AA19" xr:uid="{00000000-0002-0000-0200-000009000000}"/>
    <dataValidation imeMode="hiragana" allowBlank="1" showInputMessage="1" showErrorMessage="1" prompt="元請の監理技術者の資格で出来ない工種の場合一次業者にその資格者がいる場合記入" sqref="K45:P45" xr:uid="{00000000-0002-0000-0200-00000A000000}"/>
    <dataValidation type="list" allowBlank="1" showInputMessage="1" showErrorMessage="1" sqref="K43:P43 V43:AA43" xr:uid="{00000000-0002-0000-0200-00000B000000}">
      <formula1>専任非専任</formula1>
    </dataValidation>
    <dataValidation type="list" allowBlank="1" showInputMessage="1" prompt="元請より請負った工事を行なえる建設工事の種類（28業種）を記入" sqref="K22:P22" xr:uid="{00000000-0002-0000-0200-00000C000000}">
      <formula1>業種</formula1>
    </dataValidation>
    <dataValidation imeMode="hiragana" allowBlank="1" showInputMessage="1" showErrorMessage="1" sqref="K7:P7 K9:P10 K47:P50 K12 K39:P42 V7:AA7 V39:AA39 V41:AA41" xr:uid="{00000000-0002-0000-0200-00000D000000}"/>
    <dataValidation type="list" allowBlank="1" showInputMessage="1" showErrorMessage="1" sqref="K44:P44 V44:AA44 K46:P46 V46:AA46" xr:uid="{00000000-0002-0000-0200-00000F000000}">
      <formula1>資格内容</formula1>
    </dataValidation>
    <dataValidation type="list" allowBlank="1" showInputMessage="1" sqref="V27:AA27 K27:P27 V22:AA22" xr:uid="{00000000-0002-0000-0200-000011000000}">
      <formula1>業種</formula1>
    </dataValidation>
    <dataValidation type="list" allowBlank="1" showInputMessage="1" showErrorMessage="1" sqref="V23:AA23 K23:P23 V28:AA28" xr:uid="{00000000-0002-0000-0200-000012000000}">
      <formula1>建設業許可</formula1>
    </dataValidation>
    <dataValidation allowBlank="1" showInputMessage="1" showErrorMessage="1" prompt="入力形式は20XX/00/00_x000a__x000a_当社との注文書の工期_x000a_" sqref="K20:P21" xr:uid="{00000000-0002-0000-0200-000013000000}"/>
    <dataValidation allowBlank="1" showInputMessage="1" showErrorMessage="1" prompt="入力形式は20XX/00/00_x000a__x000a_当社と1次会社との契約日_x000a_注文書の日付を記入する" sqref="K19:P19" xr:uid="{00000000-0002-0000-0200-000014000000}"/>
    <dataValidation imeMode="off" allowBlank="1" showInputMessage="1" showErrorMessage="1" prompt="入力形式は20XX/00/00" sqref="V26:AA26 V31:AA31 K3:P3 V3:AA3" xr:uid="{00000000-0002-0000-0200-000015000000}"/>
    <dataValidation imeMode="off" allowBlank="1" showInputMessage="1" showErrorMessage="1" sqref="K14:P15 V11:AA11 K11:P11 K4:P4 V4:AA4" xr:uid="{00000000-0002-0000-0200-000016000000}"/>
    <dataValidation allowBlank="1" showInputMessage="1" showErrorMessage="1" prompt="入力形式は20XX/00/00" sqref="K26:P26" xr:uid="{00000000-0002-0000-0200-000018000000}"/>
    <dataValidation allowBlank="1" showInputMessage="1" showErrorMessage="1" prompt="18-1234　のうち_x000a_「1234」を記入" sqref="V25:AA25 V30:AA30 K25 K30:K31" xr:uid="{00000000-0002-0000-0200-000019000000}"/>
    <dataValidation allowBlank="1" showInputMessage="1" showErrorMessage="1" prompt="18-1234　のうち_x000a_「18」を記入" sqref="V24 V29:AA29 K24 K29" xr:uid="{00000000-0002-0000-0200-00001A000000}"/>
    <dataValidation type="list" allowBlank="1" showInputMessage="1" prompt="元請より請負った工事を行なえる建設工事の種類（28業種）を記入" sqref="K28:P28" xr:uid="{EC79A803-1F45-4D8F-83D6-76D186908E47}">
      <formula1>建設業許可</formula1>
    </dataValidation>
    <dataValidation type="list" allowBlank="1" showInputMessage="1" showErrorMessage="1" sqref="K32:P34 V32:AA34" xr:uid="{7F4D1058-BA9B-4C43-B92A-0811BA374A31}">
      <formula1>保険加入の有無</formula1>
    </dataValidation>
  </dataValidations>
  <pageMargins left="0.75" right="0.75" top="1" bottom="1" header="0.51200000000000001" footer="0.5120000000000000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74" r:id="rId4" name="Button 6">
              <controlPr defaultSize="0" print="0" autoFill="0" autoPict="0">
                <anchor moveWithCells="1" sizeWithCells="1">
                  <from>
                    <xdr:col>0</xdr:col>
                    <xdr:colOff>0</xdr:colOff>
                    <xdr:row>62</xdr:row>
                    <xdr:rowOff>152400</xdr:rowOff>
                  </from>
                  <to>
                    <xdr:col>0</xdr:col>
                    <xdr:colOff>0</xdr:colOff>
                    <xdr:row>64</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3"/>
  <sheetViews>
    <sheetView showGridLines="0" view="pageBreakPreview" zoomScaleNormal="100" zoomScaleSheetLayoutView="100" workbookViewId="0">
      <selection activeCell="K3" sqref="K3:P3"/>
    </sheetView>
  </sheetViews>
  <sheetFormatPr defaultRowHeight="13.5"/>
  <cols>
    <col min="1" max="1" width="5.125" customWidth="1"/>
    <col min="2" max="2" width="36.25" customWidth="1"/>
    <col min="4" max="4" width="39" customWidth="1"/>
    <col min="5" max="6" width="0" hidden="1" customWidth="1"/>
  </cols>
  <sheetData>
    <row r="1" spans="1:4">
      <c r="A1" t="s">
        <v>0</v>
      </c>
    </row>
    <row r="3" spans="1:4">
      <c r="D3" s="1" t="s">
        <v>1</v>
      </c>
    </row>
    <row r="6" spans="1:4">
      <c r="A6" t="s">
        <v>2</v>
      </c>
    </row>
    <row r="8" spans="1:4">
      <c r="A8" s="826" t="s">
        <v>2298</v>
      </c>
      <c r="B8" s="826"/>
      <c r="C8" s="826"/>
      <c r="D8" s="826"/>
    </row>
    <row r="10" spans="1:4">
      <c r="A10" t="s">
        <v>3</v>
      </c>
    </row>
    <row r="12" spans="1:4">
      <c r="A12" t="s">
        <v>4</v>
      </c>
    </row>
    <row r="14" spans="1:4">
      <c r="A14" t="s">
        <v>5</v>
      </c>
    </row>
    <row r="16" spans="1:4" ht="18" customHeight="1">
      <c r="A16" s="2" t="s">
        <v>6</v>
      </c>
      <c r="B16" s="3" t="s">
        <v>7</v>
      </c>
      <c r="C16" s="3" t="s">
        <v>8</v>
      </c>
      <c r="D16" s="4" t="s">
        <v>9</v>
      </c>
    </row>
    <row r="17" spans="1:4" ht="28.5" customHeight="1">
      <c r="A17" s="5" t="s">
        <v>10</v>
      </c>
      <c r="B17" s="6" t="s">
        <v>11</v>
      </c>
      <c r="C17" s="7" t="s">
        <v>12</v>
      </c>
      <c r="D17" s="8" t="s">
        <v>13</v>
      </c>
    </row>
    <row r="18" spans="1:4" ht="28.5" customHeight="1">
      <c r="A18" s="9" t="s">
        <v>14</v>
      </c>
      <c r="B18" s="10" t="s">
        <v>15</v>
      </c>
      <c r="C18" s="11" t="s">
        <v>12</v>
      </c>
      <c r="D18" s="12" t="s">
        <v>16</v>
      </c>
    </row>
    <row r="19" spans="1:4" ht="28.5" customHeight="1">
      <c r="A19" s="9" t="s">
        <v>17</v>
      </c>
      <c r="B19" s="10" t="s">
        <v>18</v>
      </c>
      <c r="C19" s="11" t="s">
        <v>12</v>
      </c>
      <c r="D19" s="12" t="s">
        <v>19</v>
      </c>
    </row>
    <row r="20" spans="1:4" ht="28.5" customHeight="1">
      <c r="A20" s="9" t="s">
        <v>20</v>
      </c>
      <c r="B20" s="10" t="s">
        <v>21</v>
      </c>
      <c r="C20" s="11" t="s">
        <v>12</v>
      </c>
      <c r="D20" s="12" t="s">
        <v>22</v>
      </c>
    </row>
    <row r="21" spans="1:4" ht="28.5" customHeight="1">
      <c r="A21" s="9" t="s">
        <v>23</v>
      </c>
      <c r="B21" s="10" t="s">
        <v>24</v>
      </c>
      <c r="C21" s="11" t="s">
        <v>12</v>
      </c>
      <c r="D21" s="12" t="s">
        <v>25</v>
      </c>
    </row>
    <row r="22" spans="1:4" ht="28.5" customHeight="1">
      <c r="A22" s="9" t="s">
        <v>26</v>
      </c>
      <c r="B22" s="10" t="s">
        <v>27</v>
      </c>
      <c r="C22" s="11" t="s">
        <v>12</v>
      </c>
      <c r="D22" s="12" t="s">
        <v>28</v>
      </c>
    </row>
    <row r="23" spans="1:4" ht="28.5" customHeight="1">
      <c r="A23" s="9" t="s">
        <v>29</v>
      </c>
      <c r="B23" s="10" t="s">
        <v>30</v>
      </c>
      <c r="C23" s="11" t="s">
        <v>31</v>
      </c>
      <c r="D23" s="12" t="s">
        <v>32</v>
      </c>
    </row>
    <row r="24" spans="1:4" ht="28.5" customHeight="1">
      <c r="A24" s="9" t="s">
        <v>33</v>
      </c>
      <c r="B24" s="10" t="s">
        <v>34</v>
      </c>
      <c r="C24" s="11" t="s">
        <v>12</v>
      </c>
      <c r="D24" s="12" t="s">
        <v>35</v>
      </c>
    </row>
    <row r="25" spans="1:4" ht="28.5" customHeight="1">
      <c r="A25" s="9" t="s">
        <v>36</v>
      </c>
      <c r="B25" s="10" t="s">
        <v>37</v>
      </c>
      <c r="C25" s="11" t="s">
        <v>12</v>
      </c>
      <c r="D25" s="12" t="s">
        <v>38</v>
      </c>
    </row>
    <row r="26" spans="1:4" ht="28.5" customHeight="1">
      <c r="A26" s="9" t="s">
        <v>39</v>
      </c>
      <c r="B26" s="10" t="s">
        <v>40</v>
      </c>
      <c r="C26" s="11" t="s">
        <v>12</v>
      </c>
      <c r="D26" s="12" t="s">
        <v>41</v>
      </c>
    </row>
    <row r="27" spans="1:4" ht="28.5" customHeight="1">
      <c r="A27" s="9" t="s">
        <v>42</v>
      </c>
      <c r="B27" s="10" t="s">
        <v>43</v>
      </c>
      <c r="C27" s="11" t="s">
        <v>12</v>
      </c>
      <c r="D27" s="12" t="s">
        <v>44</v>
      </c>
    </row>
    <row r="28" spans="1:4" ht="28.5" customHeight="1">
      <c r="A28" s="9" t="s">
        <v>45</v>
      </c>
      <c r="B28" s="10" t="s">
        <v>46</v>
      </c>
      <c r="C28" s="11" t="s">
        <v>12</v>
      </c>
      <c r="D28" s="12" t="s">
        <v>44</v>
      </c>
    </row>
    <row r="29" spans="1:4" ht="28.5" customHeight="1">
      <c r="A29" s="9" t="s">
        <v>47</v>
      </c>
      <c r="B29" s="10" t="s">
        <v>48</v>
      </c>
      <c r="C29" s="11" t="s">
        <v>12</v>
      </c>
      <c r="D29" s="12" t="s">
        <v>44</v>
      </c>
    </row>
    <row r="30" spans="1:4" ht="28.5" customHeight="1">
      <c r="A30" s="13" t="s">
        <v>49</v>
      </c>
      <c r="B30" s="14" t="s">
        <v>50</v>
      </c>
      <c r="C30" s="15" t="s">
        <v>31</v>
      </c>
      <c r="D30" s="16" t="s">
        <v>51</v>
      </c>
    </row>
    <row r="31" spans="1:4" ht="28.5" customHeight="1">
      <c r="A31" s="13" t="s">
        <v>52</v>
      </c>
      <c r="B31" s="10" t="s">
        <v>53</v>
      </c>
      <c r="C31" s="11" t="s">
        <v>12</v>
      </c>
      <c r="D31" s="12" t="s">
        <v>44</v>
      </c>
    </row>
    <row r="32" spans="1:4" ht="28.5" customHeight="1">
      <c r="A32" s="13" t="s">
        <v>54</v>
      </c>
      <c r="B32" s="10" t="s">
        <v>55</v>
      </c>
      <c r="C32" s="11" t="s">
        <v>12</v>
      </c>
      <c r="D32" s="12" t="s">
        <v>44</v>
      </c>
    </row>
    <row r="33" spans="1:4" ht="28.5" customHeight="1">
      <c r="A33" s="13" t="s">
        <v>56</v>
      </c>
      <c r="B33" s="14" t="s">
        <v>57</v>
      </c>
      <c r="C33" s="11" t="s">
        <v>12</v>
      </c>
      <c r="D33" s="16" t="s">
        <v>44</v>
      </c>
    </row>
    <row r="34" spans="1:4" ht="28.5" customHeight="1">
      <c r="A34" s="17" t="s">
        <v>58</v>
      </c>
      <c r="B34" s="18" t="s">
        <v>59</v>
      </c>
      <c r="C34" s="19" t="s">
        <v>12</v>
      </c>
      <c r="D34" s="20" t="s">
        <v>44</v>
      </c>
    </row>
    <row r="36" spans="1:4">
      <c r="A36" t="s">
        <v>60</v>
      </c>
    </row>
    <row r="37" spans="1:4">
      <c r="A37" t="s">
        <v>61</v>
      </c>
    </row>
    <row r="38" spans="1:4">
      <c r="A38" t="s">
        <v>62</v>
      </c>
    </row>
    <row r="39" spans="1:4">
      <c r="A39" t="s">
        <v>63</v>
      </c>
    </row>
    <row r="40" spans="1:4">
      <c r="A40" t="s">
        <v>64</v>
      </c>
    </row>
    <row r="41" spans="1:4">
      <c r="A41" t="s">
        <v>65</v>
      </c>
    </row>
    <row r="43" spans="1:4" ht="17.25">
      <c r="B43" s="21" t="s">
        <v>66</v>
      </c>
    </row>
  </sheetData>
  <mergeCells count="1">
    <mergeCell ref="A8:D8"/>
  </mergeCells>
  <phoneticPr fontId="80"/>
  <pageMargins left="0.70866141732283472" right="0.43307086614173229" top="0.31496062992125984" bottom="0.35433070866141736" header="0.51181102362204722" footer="0.51181102362204722"/>
  <pageSetup paperSize="9" scale="98"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E56"/>
  <sheetViews>
    <sheetView showGridLines="0" view="pageBreakPreview" topLeftCell="A16" zoomScaleNormal="100" zoomScaleSheetLayoutView="100" workbookViewId="0">
      <selection activeCell="AC32" sqref="AC32"/>
    </sheetView>
  </sheetViews>
  <sheetFormatPr defaultRowHeight="13.5"/>
  <cols>
    <col min="1" max="1" width="5" customWidth="1"/>
    <col min="2" max="2" width="2.625" customWidth="1"/>
    <col min="3" max="3" width="3.125" customWidth="1"/>
    <col min="4" max="11" width="2.625" customWidth="1"/>
    <col min="12" max="26" width="2.375" customWidth="1"/>
    <col min="27" max="30" width="2.875" customWidth="1"/>
    <col min="31" max="38" width="2.375" customWidth="1"/>
  </cols>
  <sheetData>
    <row r="2" spans="1:31">
      <c r="Y2" s="829" t="s">
        <v>67</v>
      </c>
      <c r="Z2" s="829"/>
      <c r="AA2" s="829"/>
      <c r="AB2" s="830" t="s">
        <v>68</v>
      </c>
      <c r="AC2" s="830"/>
      <c r="AD2" s="830"/>
      <c r="AE2" s="830"/>
    </row>
    <row r="3" spans="1:31">
      <c r="A3" t="s">
        <v>69</v>
      </c>
      <c r="Y3" s="829" t="s">
        <v>2262</v>
      </c>
      <c r="Z3" s="829"/>
      <c r="AA3" s="829"/>
      <c r="AB3" s="830" t="s">
        <v>2263</v>
      </c>
      <c r="AC3" s="830"/>
      <c r="AD3" s="830"/>
      <c r="AE3" s="830"/>
    </row>
    <row r="5" spans="1:31" ht="14.25" thickBot="1"/>
    <row r="6" spans="1:31" ht="18.75" customHeight="1">
      <c r="A6" s="22"/>
      <c r="B6" s="23"/>
      <c r="C6" s="23"/>
      <c r="D6" s="23"/>
      <c r="E6" s="23"/>
      <c r="F6" s="23"/>
      <c r="G6" s="23"/>
      <c r="H6" s="23"/>
      <c r="I6" s="23"/>
      <c r="J6" s="23"/>
      <c r="K6" s="23"/>
      <c r="L6" s="23"/>
      <c r="M6" s="23"/>
      <c r="N6" s="23"/>
      <c r="O6" s="23"/>
      <c r="P6" s="23"/>
      <c r="Q6" s="23"/>
      <c r="R6" s="23"/>
      <c r="S6" s="23"/>
      <c r="T6" s="23"/>
      <c r="U6" s="23"/>
      <c r="V6" s="23"/>
      <c r="W6" s="23"/>
      <c r="X6" s="23"/>
      <c r="Y6" s="23" t="s">
        <v>70</v>
      </c>
      <c r="Z6" s="23"/>
      <c r="AA6" s="23"/>
      <c r="AB6" s="23"/>
      <c r="AC6" s="23"/>
      <c r="AD6" s="23"/>
      <c r="AE6" s="24"/>
    </row>
    <row r="7" spans="1:31">
      <c r="A7" s="25"/>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7"/>
    </row>
    <row r="8" spans="1:31">
      <c r="A8" s="25"/>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7"/>
    </row>
    <row r="9" spans="1:31">
      <c r="A9" s="25"/>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7"/>
    </row>
    <row r="10" spans="1:31" ht="36" customHeight="1">
      <c r="A10" s="25"/>
      <c r="B10" s="26"/>
      <c r="C10" s="26"/>
      <c r="D10" s="831" t="s">
        <v>2257</v>
      </c>
      <c r="E10" s="831"/>
      <c r="F10" s="831"/>
      <c r="G10" s="831"/>
      <c r="H10" s="831"/>
      <c r="I10" s="831"/>
      <c r="J10" s="831"/>
      <c r="K10" s="831"/>
      <c r="L10" s="831"/>
      <c r="M10" s="831"/>
      <c r="N10" s="831"/>
      <c r="O10" s="831"/>
      <c r="P10" s="831"/>
      <c r="Q10" s="831"/>
      <c r="R10" s="831"/>
      <c r="S10" s="831"/>
      <c r="T10" s="831"/>
      <c r="U10" s="831"/>
      <c r="V10" s="831"/>
      <c r="W10" s="831"/>
      <c r="X10" s="831"/>
      <c r="Y10" s="831"/>
      <c r="Z10" s="831"/>
      <c r="AA10" s="26"/>
      <c r="AB10" s="26"/>
      <c r="AC10" s="26"/>
      <c r="AD10" s="26"/>
      <c r="AE10" s="27"/>
    </row>
    <row r="11" spans="1:31" ht="15" customHeight="1">
      <c r="A11" s="25"/>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7"/>
    </row>
    <row r="12" spans="1:31" ht="15" customHeight="1">
      <c r="A12" s="25"/>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7"/>
    </row>
    <row r="13" spans="1:31" ht="15" customHeight="1">
      <c r="A13" s="25"/>
      <c r="B13" s="26"/>
      <c r="C13" s="26"/>
      <c r="D13" s="26"/>
      <c r="E13" s="26"/>
      <c r="F13" s="26"/>
      <c r="G13" s="26"/>
      <c r="H13" s="26"/>
      <c r="I13" s="26"/>
      <c r="J13" s="832" t="str">
        <f>IF('入力フォーム（業者）'!K16="","",'入力フォーム（業者）'!K16)</f>
        <v/>
      </c>
      <c r="K13" s="832"/>
      <c r="L13" s="832"/>
      <c r="M13" s="832"/>
      <c r="N13" s="832"/>
      <c r="O13" s="832"/>
      <c r="P13" s="832"/>
      <c r="Q13" s="832"/>
      <c r="R13" s="832"/>
      <c r="S13" s="832"/>
      <c r="T13" s="832"/>
      <c r="U13" s="832"/>
      <c r="V13" s="832"/>
      <c r="W13" s="832"/>
      <c r="X13" s="832"/>
      <c r="Y13" s="832"/>
      <c r="Z13" s="26"/>
      <c r="AA13" s="26"/>
      <c r="AB13" s="26"/>
      <c r="AC13" s="26"/>
      <c r="AD13" s="26"/>
      <c r="AE13" s="27"/>
    </row>
    <row r="14" spans="1:31" ht="15" customHeight="1">
      <c r="A14" s="25"/>
      <c r="B14" s="26"/>
      <c r="C14" s="26" t="s">
        <v>2243</v>
      </c>
      <c r="D14" s="26"/>
      <c r="E14" s="26"/>
      <c r="F14" s="26"/>
      <c r="G14" s="26"/>
      <c r="H14" s="28"/>
      <c r="I14" s="28"/>
      <c r="J14" s="833"/>
      <c r="K14" s="833"/>
      <c r="L14" s="833"/>
      <c r="M14" s="833"/>
      <c r="N14" s="833"/>
      <c r="O14" s="833"/>
      <c r="P14" s="833"/>
      <c r="Q14" s="833"/>
      <c r="R14" s="833"/>
      <c r="S14" s="833"/>
      <c r="T14" s="833"/>
      <c r="U14" s="833"/>
      <c r="V14" s="833"/>
      <c r="W14" s="833"/>
      <c r="X14" s="833"/>
      <c r="Y14" s="833"/>
      <c r="Z14" s="26" t="s">
        <v>2297</v>
      </c>
      <c r="AA14" s="26"/>
      <c r="AB14" s="26"/>
      <c r="AC14" s="26"/>
      <c r="AD14" s="26"/>
      <c r="AE14" s="27"/>
    </row>
    <row r="15" spans="1:31" ht="1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7"/>
    </row>
    <row r="16" spans="1:31" ht="15" customHeight="1">
      <c r="A16" s="25"/>
      <c r="B16" s="26"/>
      <c r="C16" s="827" t="s">
        <v>71</v>
      </c>
      <c r="D16" s="827"/>
      <c r="E16" s="827"/>
      <c r="F16" s="827"/>
      <c r="G16" s="827"/>
      <c r="H16" s="827"/>
      <c r="I16" s="827"/>
      <c r="J16" s="827"/>
      <c r="K16" s="827"/>
      <c r="L16" s="827"/>
      <c r="M16" s="827"/>
      <c r="N16" s="827"/>
      <c r="O16" s="827"/>
      <c r="P16" s="827"/>
      <c r="Q16" s="827"/>
      <c r="R16" s="827"/>
      <c r="S16" s="827"/>
      <c r="T16" s="827"/>
      <c r="U16" s="827"/>
      <c r="V16" s="827"/>
      <c r="W16" s="827"/>
      <c r="X16" s="827"/>
      <c r="Y16" s="827"/>
      <c r="Z16" s="26"/>
      <c r="AA16" s="26"/>
      <c r="AB16" s="26"/>
      <c r="AC16" s="26"/>
      <c r="AD16" s="26"/>
      <c r="AE16" s="27"/>
    </row>
    <row r="17" spans="1:31" ht="15" customHeight="1">
      <c r="A17" s="25"/>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7"/>
    </row>
    <row r="18" spans="1:31" ht="15" customHeight="1">
      <c r="A18" s="25"/>
      <c r="B18" s="26"/>
      <c r="C18" s="827" t="s">
        <v>72</v>
      </c>
      <c r="D18" s="827"/>
      <c r="E18" s="827"/>
      <c r="F18" s="827"/>
      <c r="G18" s="827"/>
      <c r="H18" s="827"/>
      <c r="I18" s="827"/>
      <c r="J18" s="827"/>
      <c r="K18" s="827"/>
      <c r="L18" s="827"/>
      <c r="M18" s="827"/>
      <c r="N18" s="827"/>
      <c r="O18" s="827"/>
      <c r="P18" s="827"/>
      <c r="Q18" s="827"/>
      <c r="R18" s="827"/>
      <c r="S18" s="827"/>
      <c r="T18" s="26"/>
      <c r="U18" s="26"/>
      <c r="V18" s="26"/>
      <c r="W18" s="26"/>
      <c r="X18" s="26"/>
      <c r="Y18" s="26"/>
      <c r="Z18" s="26"/>
      <c r="AA18" s="26"/>
      <c r="AB18" s="26"/>
      <c r="AC18" s="26"/>
      <c r="AD18" s="26"/>
      <c r="AE18" s="27"/>
    </row>
    <row r="19" spans="1:31" ht="15" customHeight="1">
      <c r="A19" s="25"/>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7"/>
    </row>
    <row r="20" spans="1:31" ht="15" customHeight="1">
      <c r="A20" s="25"/>
      <c r="B20" s="26"/>
      <c r="C20" s="26"/>
      <c r="D20" s="26"/>
      <c r="E20" s="26"/>
      <c r="F20" s="26"/>
      <c r="G20" s="26"/>
      <c r="H20" s="26"/>
      <c r="I20" s="26"/>
      <c r="J20" s="26"/>
      <c r="K20" s="26"/>
      <c r="L20" s="26"/>
      <c r="M20" s="26"/>
      <c r="N20" s="835"/>
      <c r="O20" s="835"/>
      <c r="P20" s="835"/>
      <c r="Q20" s="835"/>
      <c r="R20" s="835"/>
      <c r="S20" s="835"/>
      <c r="T20" s="835"/>
      <c r="U20" s="835"/>
      <c r="V20" s="26"/>
      <c r="W20" s="26"/>
      <c r="X20" s="26"/>
      <c r="Y20" s="26"/>
      <c r="Z20" s="26"/>
      <c r="AA20" s="26"/>
      <c r="AB20" s="26"/>
      <c r="AC20" s="26"/>
      <c r="AD20" s="26"/>
      <c r="AE20" s="27"/>
    </row>
    <row r="21" spans="1:31" ht="15" customHeight="1">
      <c r="A21" s="25"/>
      <c r="B21" s="26"/>
      <c r="C21" s="26" t="s">
        <v>2244</v>
      </c>
      <c r="D21" s="26"/>
      <c r="E21" s="26"/>
      <c r="F21" s="26"/>
      <c r="G21" s="26"/>
      <c r="H21" s="26"/>
      <c r="I21" s="26"/>
      <c r="J21" s="26"/>
      <c r="K21" s="26"/>
      <c r="L21" s="26"/>
      <c r="M21" s="26"/>
      <c r="N21" s="836"/>
      <c r="O21" s="836"/>
      <c r="P21" s="836"/>
      <c r="Q21" s="836"/>
      <c r="R21" s="836"/>
      <c r="S21" s="836"/>
      <c r="T21" s="836"/>
      <c r="U21" s="836"/>
      <c r="V21" s="26" t="s">
        <v>73</v>
      </c>
      <c r="W21" s="26"/>
      <c r="X21" s="26"/>
      <c r="Y21" s="26"/>
      <c r="Z21" s="26"/>
      <c r="AA21" s="26"/>
      <c r="AB21" s="26"/>
      <c r="AC21" s="26"/>
      <c r="AD21" s="26"/>
      <c r="AE21" s="27"/>
    </row>
    <row r="22" spans="1:31" ht="15" customHeight="1">
      <c r="A22" s="25"/>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7"/>
    </row>
    <row r="23" spans="1:31" ht="15" customHeight="1">
      <c r="A23" s="25"/>
      <c r="B23" s="26"/>
      <c r="C23" s="26" t="s">
        <v>74</v>
      </c>
      <c r="D23" s="26"/>
      <c r="E23" s="26"/>
      <c r="F23" s="26"/>
      <c r="I23" s="834" t="str">
        <f>IF('入力フォーム（業者）'!K7="","",'入力フォーム（業者）'!K7)</f>
        <v/>
      </c>
      <c r="J23" s="834"/>
      <c r="K23" s="834"/>
      <c r="L23" s="834"/>
      <c r="M23" s="834"/>
      <c r="N23" s="834"/>
      <c r="O23" s="834"/>
      <c r="P23" s="834"/>
      <c r="Q23" s="834"/>
      <c r="R23" s="834"/>
      <c r="S23" s="26" t="s">
        <v>75</v>
      </c>
      <c r="T23" s="26"/>
      <c r="U23" s="26"/>
      <c r="V23" s="26"/>
      <c r="W23" s="26"/>
      <c r="X23" s="26"/>
      <c r="Y23" s="26"/>
      <c r="Z23" s="26"/>
      <c r="AA23" s="26"/>
      <c r="AB23" s="26"/>
      <c r="AC23" s="26"/>
      <c r="AD23" s="26"/>
      <c r="AE23" s="27"/>
    </row>
    <row r="24" spans="1:31" ht="15" customHeight="1">
      <c r="A24" s="25"/>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7"/>
    </row>
    <row r="25" spans="1:31" ht="15" customHeight="1">
      <c r="A25" s="25"/>
      <c r="B25" s="26"/>
      <c r="C25" s="26" t="s">
        <v>76</v>
      </c>
      <c r="D25" s="26"/>
      <c r="E25" s="26"/>
      <c r="F25" s="26"/>
      <c r="G25" s="26"/>
      <c r="H25" s="26"/>
      <c r="I25" s="837" t="str">
        <f>IF('入力フォーム（業者）'!K20="","",'入力フォーム（業者）'!K20)</f>
        <v/>
      </c>
      <c r="J25" s="838"/>
      <c r="K25" s="838"/>
      <c r="L25" s="838"/>
      <c r="M25" s="838"/>
      <c r="N25" s="838"/>
      <c r="O25" s="838"/>
      <c r="P25" s="26"/>
      <c r="Q25" s="26" t="s">
        <v>77</v>
      </c>
      <c r="R25" s="26"/>
      <c r="S25" s="26"/>
      <c r="T25" s="837" t="str">
        <f>IF('入力フォーム（業者）'!K21="","",'入力フォーム（業者）'!K21)</f>
        <v/>
      </c>
      <c r="U25" s="838"/>
      <c r="V25" s="838"/>
      <c r="W25" s="838"/>
      <c r="X25" s="838"/>
      <c r="Y25" s="838"/>
      <c r="Z25" s="838"/>
      <c r="AA25" s="26"/>
      <c r="AB25" s="26"/>
      <c r="AC25" s="26"/>
      <c r="AD25" s="26"/>
      <c r="AE25" s="27"/>
    </row>
    <row r="26" spans="1:31" ht="15" customHeight="1">
      <c r="A26" s="25"/>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7"/>
    </row>
    <row r="27" spans="1:31" ht="15" customHeight="1">
      <c r="A27" s="25"/>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7"/>
    </row>
    <row r="28" spans="1:31" ht="15" customHeight="1">
      <c r="A28" s="25"/>
      <c r="B28" s="26"/>
      <c r="C28" s="854" t="s">
        <v>2246</v>
      </c>
      <c r="D28" s="855"/>
      <c r="E28" s="855"/>
      <c r="F28" s="855"/>
      <c r="G28" s="855"/>
      <c r="H28" s="855"/>
      <c r="I28" s="855"/>
      <c r="J28" s="855"/>
      <c r="K28" s="870" t="str">
        <f>IF('入力フォーム（業者）'!K23="","",'入力フォーム（業者）'!K23)</f>
        <v/>
      </c>
      <c r="L28" s="870"/>
      <c r="M28" s="870"/>
      <c r="N28" s="870"/>
      <c r="O28" s="870"/>
      <c r="P28" s="870"/>
      <c r="Q28" s="870"/>
      <c r="R28" s="870"/>
      <c r="S28" s="870" t="str">
        <f>'入力フォーム（業者）'!K24&amp;"-"&amp;'入力フォーム（業者）'!K25</f>
        <v>-</v>
      </c>
      <c r="T28" s="870"/>
      <c r="U28" s="870"/>
      <c r="V28" s="870"/>
      <c r="W28" s="870"/>
      <c r="X28" s="870"/>
      <c r="Y28" s="870"/>
      <c r="Z28" s="871"/>
      <c r="AA28" s="26"/>
      <c r="AB28" s="26"/>
      <c r="AC28" s="26"/>
      <c r="AD28" s="26"/>
      <c r="AE28" s="27"/>
    </row>
    <row r="29" spans="1:31" ht="15" customHeight="1">
      <c r="A29" s="25"/>
      <c r="B29" s="26"/>
      <c r="C29" s="856"/>
      <c r="D29" s="857"/>
      <c r="E29" s="857"/>
      <c r="F29" s="857"/>
      <c r="G29" s="857"/>
      <c r="H29" s="857"/>
      <c r="I29" s="857"/>
      <c r="J29" s="857"/>
      <c r="K29" s="860"/>
      <c r="L29" s="860"/>
      <c r="M29" s="860"/>
      <c r="N29" s="860"/>
      <c r="O29" s="860"/>
      <c r="P29" s="860"/>
      <c r="Q29" s="860"/>
      <c r="R29" s="860"/>
      <c r="S29" s="860"/>
      <c r="T29" s="860"/>
      <c r="U29" s="860"/>
      <c r="V29" s="860"/>
      <c r="W29" s="860"/>
      <c r="X29" s="860"/>
      <c r="Y29" s="860"/>
      <c r="Z29" s="861"/>
      <c r="AA29" s="26"/>
      <c r="AB29" s="26"/>
      <c r="AC29" s="26"/>
      <c r="AD29" s="26"/>
      <c r="AE29" s="27"/>
    </row>
    <row r="30" spans="1:31" ht="15" customHeight="1">
      <c r="A30" s="25"/>
      <c r="B30" s="26"/>
      <c r="C30" s="856" t="s">
        <v>2247</v>
      </c>
      <c r="D30" s="857"/>
      <c r="E30" s="857"/>
      <c r="F30" s="857"/>
      <c r="G30" s="857"/>
      <c r="H30" s="857"/>
      <c r="I30" s="857"/>
      <c r="J30" s="857"/>
      <c r="K30" s="860" t="str">
        <f>IF('入力フォーム（業者）'!K22="","",'入力フォーム（業者）'!K22)</f>
        <v/>
      </c>
      <c r="L30" s="860"/>
      <c r="M30" s="860"/>
      <c r="N30" s="860"/>
      <c r="O30" s="860"/>
      <c r="P30" s="860"/>
      <c r="Q30" s="860"/>
      <c r="R30" s="860"/>
      <c r="S30" s="860"/>
      <c r="T30" s="860"/>
      <c r="U30" s="860"/>
      <c r="V30" s="860"/>
      <c r="W30" s="860"/>
      <c r="X30" s="860"/>
      <c r="Y30" s="860"/>
      <c r="Z30" s="861"/>
      <c r="AA30" s="26"/>
      <c r="AB30" s="26"/>
      <c r="AC30" s="26"/>
      <c r="AD30" s="26"/>
      <c r="AE30" s="27"/>
    </row>
    <row r="31" spans="1:31" ht="15" customHeight="1">
      <c r="A31" s="25"/>
      <c r="B31" s="26"/>
      <c r="C31" s="856"/>
      <c r="D31" s="857"/>
      <c r="E31" s="857"/>
      <c r="F31" s="857"/>
      <c r="G31" s="857"/>
      <c r="H31" s="857"/>
      <c r="I31" s="857"/>
      <c r="J31" s="857"/>
      <c r="K31" s="860"/>
      <c r="L31" s="860"/>
      <c r="M31" s="860"/>
      <c r="N31" s="860"/>
      <c r="O31" s="860"/>
      <c r="P31" s="860"/>
      <c r="Q31" s="860"/>
      <c r="R31" s="860"/>
      <c r="S31" s="860"/>
      <c r="T31" s="860"/>
      <c r="U31" s="860"/>
      <c r="V31" s="860"/>
      <c r="W31" s="860"/>
      <c r="X31" s="860"/>
      <c r="Y31" s="860"/>
      <c r="Z31" s="861"/>
      <c r="AA31" s="26"/>
      <c r="AB31" s="26"/>
      <c r="AC31" s="26"/>
      <c r="AD31" s="26"/>
      <c r="AE31" s="27"/>
    </row>
    <row r="32" spans="1:31" ht="15" customHeight="1">
      <c r="A32" s="25"/>
      <c r="B32" s="26"/>
      <c r="C32" s="856" t="s">
        <v>2248</v>
      </c>
      <c r="D32" s="857"/>
      <c r="E32" s="857"/>
      <c r="F32" s="857"/>
      <c r="G32" s="857"/>
      <c r="H32" s="857"/>
      <c r="I32" s="857"/>
      <c r="J32" s="857"/>
      <c r="K32" s="410" t="s">
        <v>2254</v>
      </c>
      <c r="L32" s="874" t="str">
        <f>IF('入力フォーム（業者）'!K11="","",'入力フォーム（業者）'!K11)</f>
        <v/>
      </c>
      <c r="M32" s="874"/>
      <c r="N32" s="874"/>
      <c r="O32" s="874"/>
      <c r="P32" s="874"/>
      <c r="Q32" s="874"/>
      <c r="R32" s="874"/>
      <c r="S32" s="410"/>
      <c r="T32" s="410"/>
      <c r="U32" s="410"/>
      <c r="V32" s="410"/>
      <c r="W32" s="410"/>
      <c r="X32" s="410"/>
      <c r="Y32" s="410"/>
      <c r="Z32" s="411"/>
      <c r="AA32" s="26"/>
      <c r="AB32" s="26"/>
      <c r="AC32" s="26"/>
      <c r="AD32" s="26"/>
      <c r="AE32" s="27"/>
    </row>
    <row r="33" spans="1:31" ht="15" customHeight="1">
      <c r="A33" s="25"/>
      <c r="B33" s="26"/>
      <c r="C33" s="856"/>
      <c r="D33" s="857"/>
      <c r="E33" s="857"/>
      <c r="F33" s="857"/>
      <c r="G33" s="857"/>
      <c r="H33" s="857"/>
      <c r="I33" s="857"/>
      <c r="J33" s="857"/>
      <c r="K33" s="875" t="str">
        <f>IF('入力フォーム（業者）'!K12="","",'入力フォーム（業者）'!K12)</f>
        <v/>
      </c>
      <c r="L33" s="875"/>
      <c r="M33" s="875"/>
      <c r="N33" s="875"/>
      <c r="O33" s="875"/>
      <c r="P33" s="875"/>
      <c r="Q33" s="875"/>
      <c r="R33" s="875"/>
      <c r="S33" s="875"/>
      <c r="T33" s="875"/>
      <c r="U33" s="875"/>
      <c r="V33" s="875"/>
      <c r="W33" s="875"/>
      <c r="X33" s="875"/>
      <c r="Y33" s="875"/>
      <c r="Z33" s="876"/>
      <c r="AA33" s="26"/>
      <c r="AB33" s="26"/>
      <c r="AC33" s="26"/>
      <c r="AD33" s="26"/>
      <c r="AE33" s="27"/>
    </row>
    <row r="34" spans="1:31" ht="15" customHeight="1">
      <c r="A34" s="25"/>
      <c r="B34" s="26"/>
      <c r="C34" s="856"/>
      <c r="D34" s="857"/>
      <c r="E34" s="857"/>
      <c r="F34" s="857"/>
      <c r="G34" s="857"/>
      <c r="H34" s="857"/>
      <c r="I34" s="857"/>
      <c r="J34" s="857"/>
      <c r="K34" s="875"/>
      <c r="L34" s="875"/>
      <c r="M34" s="875"/>
      <c r="N34" s="875"/>
      <c r="O34" s="875"/>
      <c r="P34" s="875"/>
      <c r="Q34" s="875"/>
      <c r="R34" s="875"/>
      <c r="S34" s="875"/>
      <c r="T34" s="875"/>
      <c r="U34" s="875"/>
      <c r="V34" s="875"/>
      <c r="W34" s="875"/>
      <c r="X34" s="875"/>
      <c r="Y34" s="875"/>
      <c r="Z34" s="876"/>
      <c r="AA34" s="26"/>
      <c r="AB34" s="26"/>
      <c r="AC34" s="26"/>
      <c r="AD34" s="26"/>
      <c r="AE34" s="27"/>
    </row>
    <row r="35" spans="1:31" ht="15" customHeight="1">
      <c r="A35" s="25"/>
      <c r="B35" s="26"/>
      <c r="C35" s="856"/>
      <c r="D35" s="857"/>
      <c r="E35" s="857"/>
      <c r="F35" s="857"/>
      <c r="G35" s="857"/>
      <c r="H35" s="857"/>
      <c r="I35" s="857"/>
      <c r="J35" s="857"/>
      <c r="K35" s="864" t="s">
        <v>2255</v>
      </c>
      <c r="L35" s="864"/>
      <c r="M35" s="864"/>
      <c r="N35" s="864"/>
      <c r="O35" s="864"/>
      <c r="P35" s="864"/>
      <c r="Q35" s="864"/>
      <c r="R35" s="877" t="str">
        <f>IF('入力フォーム（業者）'!K14="","",'入力フォーム（業者）'!K14)</f>
        <v/>
      </c>
      <c r="S35" s="877"/>
      <c r="T35" s="877"/>
      <c r="U35" s="877"/>
      <c r="V35" s="877"/>
      <c r="W35" s="877"/>
      <c r="X35" s="877"/>
      <c r="Y35" s="877"/>
      <c r="Z35" s="878"/>
      <c r="AA35" s="26"/>
      <c r="AB35" s="26"/>
      <c r="AC35" s="26"/>
      <c r="AD35" s="26"/>
      <c r="AE35" s="27"/>
    </row>
    <row r="36" spans="1:31" ht="15" customHeight="1">
      <c r="A36" s="25"/>
      <c r="B36" s="26"/>
      <c r="C36" s="856"/>
      <c r="D36" s="857"/>
      <c r="E36" s="857"/>
      <c r="F36" s="857"/>
      <c r="G36" s="857"/>
      <c r="H36" s="857"/>
      <c r="I36" s="857"/>
      <c r="J36" s="857"/>
      <c r="K36" s="864" t="s">
        <v>2256</v>
      </c>
      <c r="L36" s="864"/>
      <c r="M36" s="864"/>
      <c r="N36" s="864"/>
      <c r="O36" s="864"/>
      <c r="P36" s="864"/>
      <c r="Q36" s="864"/>
      <c r="R36" s="862" t="str">
        <f>IF('入力フォーム（業者）'!K15="","",'入力フォーム（業者）'!K15)</f>
        <v/>
      </c>
      <c r="S36" s="862"/>
      <c r="T36" s="862"/>
      <c r="U36" s="862"/>
      <c r="V36" s="862"/>
      <c r="W36" s="862"/>
      <c r="X36" s="862"/>
      <c r="Y36" s="862"/>
      <c r="Z36" s="863"/>
      <c r="AA36" s="26"/>
      <c r="AB36" s="26"/>
      <c r="AC36" s="26"/>
      <c r="AD36" s="26"/>
      <c r="AE36" s="27"/>
    </row>
    <row r="37" spans="1:31" ht="15" customHeight="1">
      <c r="A37" s="25"/>
      <c r="B37" s="26"/>
      <c r="C37" s="856" t="s">
        <v>2249</v>
      </c>
      <c r="D37" s="857"/>
      <c r="E37" s="857"/>
      <c r="F37" s="857"/>
      <c r="G37" s="857"/>
      <c r="H37" s="857"/>
      <c r="I37" s="857"/>
      <c r="J37" s="857"/>
      <c r="K37" s="862" t="str">
        <f>IF('入力フォーム（業者）'!K9="","",'入力フォーム（業者）'!K9)</f>
        <v/>
      </c>
      <c r="L37" s="862"/>
      <c r="M37" s="862"/>
      <c r="N37" s="862"/>
      <c r="O37" s="862"/>
      <c r="P37" s="862"/>
      <c r="Q37" s="862"/>
      <c r="R37" s="862"/>
      <c r="S37" s="862"/>
      <c r="T37" s="862"/>
      <c r="U37" s="862"/>
      <c r="V37" s="862"/>
      <c r="W37" s="862"/>
      <c r="X37" s="862"/>
      <c r="Y37" s="862"/>
      <c r="Z37" s="863"/>
      <c r="AA37" s="26"/>
      <c r="AB37" s="26"/>
      <c r="AC37" s="26"/>
      <c r="AD37" s="26"/>
      <c r="AE37" s="27"/>
    </row>
    <row r="38" spans="1:31" ht="15" customHeight="1">
      <c r="A38" s="25"/>
      <c r="B38" s="26"/>
      <c r="C38" s="856"/>
      <c r="D38" s="857"/>
      <c r="E38" s="857"/>
      <c r="F38" s="857"/>
      <c r="G38" s="857"/>
      <c r="H38" s="857"/>
      <c r="I38" s="857"/>
      <c r="J38" s="857"/>
      <c r="K38" s="862"/>
      <c r="L38" s="862"/>
      <c r="M38" s="862"/>
      <c r="N38" s="862"/>
      <c r="O38" s="862"/>
      <c r="P38" s="862"/>
      <c r="Q38" s="862"/>
      <c r="R38" s="862"/>
      <c r="S38" s="862"/>
      <c r="T38" s="862"/>
      <c r="U38" s="862"/>
      <c r="V38" s="862"/>
      <c r="W38" s="862"/>
      <c r="X38" s="862"/>
      <c r="Y38" s="862"/>
      <c r="Z38" s="863"/>
      <c r="AA38" s="26"/>
      <c r="AB38" s="26"/>
      <c r="AC38" s="26"/>
      <c r="AD38" s="26"/>
      <c r="AE38" s="27"/>
    </row>
    <row r="39" spans="1:31" ht="15" customHeight="1">
      <c r="A39" s="25"/>
      <c r="B39" s="26"/>
      <c r="C39" s="856" t="s">
        <v>2250</v>
      </c>
      <c r="D39" s="857"/>
      <c r="E39" s="857"/>
      <c r="F39" s="857"/>
      <c r="G39" s="857"/>
      <c r="H39" s="857"/>
      <c r="I39" s="857"/>
      <c r="J39" s="857"/>
      <c r="K39" s="862" t="str">
        <f>IF('入力フォーム（業者）'!K10="","",'入力フォーム（業者）'!K10)</f>
        <v/>
      </c>
      <c r="L39" s="862"/>
      <c r="M39" s="862"/>
      <c r="N39" s="862"/>
      <c r="O39" s="862"/>
      <c r="P39" s="862"/>
      <c r="Q39" s="862"/>
      <c r="R39" s="862"/>
      <c r="S39" s="862"/>
      <c r="T39" s="862"/>
      <c r="U39" s="862"/>
      <c r="V39" s="862"/>
      <c r="W39" s="862"/>
      <c r="X39" s="862"/>
      <c r="Y39" s="865" t="s">
        <v>2252</v>
      </c>
      <c r="Z39" s="866"/>
      <c r="AA39" s="26"/>
      <c r="AB39" s="26"/>
      <c r="AC39" s="26"/>
      <c r="AD39" s="26"/>
      <c r="AE39" s="27"/>
    </row>
    <row r="40" spans="1:31" ht="15" customHeight="1">
      <c r="A40" s="25"/>
      <c r="B40" s="26"/>
      <c r="C40" s="856"/>
      <c r="D40" s="857"/>
      <c r="E40" s="857"/>
      <c r="F40" s="857"/>
      <c r="G40" s="857"/>
      <c r="H40" s="857"/>
      <c r="I40" s="857"/>
      <c r="J40" s="857"/>
      <c r="K40" s="862"/>
      <c r="L40" s="862"/>
      <c r="M40" s="862"/>
      <c r="N40" s="862"/>
      <c r="O40" s="862"/>
      <c r="P40" s="862"/>
      <c r="Q40" s="862"/>
      <c r="R40" s="862"/>
      <c r="S40" s="862"/>
      <c r="T40" s="862"/>
      <c r="U40" s="862"/>
      <c r="V40" s="862"/>
      <c r="W40" s="862"/>
      <c r="X40" s="862"/>
      <c r="Y40" s="867"/>
      <c r="Z40" s="866"/>
      <c r="AA40" s="26"/>
      <c r="AB40" s="26"/>
      <c r="AC40" s="26"/>
      <c r="AD40" s="26"/>
      <c r="AE40" s="27"/>
    </row>
    <row r="41" spans="1:31" ht="15" customHeight="1">
      <c r="A41" s="25"/>
      <c r="B41" s="26"/>
      <c r="C41" s="856" t="s">
        <v>2251</v>
      </c>
      <c r="D41" s="857"/>
      <c r="E41" s="857"/>
      <c r="F41" s="857"/>
      <c r="G41" s="857"/>
      <c r="H41" s="857"/>
      <c r="I41" s="857"/>
      <c r="J41" s="857"/>
      <c r="K41" s="872" t="str">
        <f>IF('入力フォーム（業者）'!K4="","",'入力フォーム（業者）'!K4)</f>
        <v/>
      </c>
      <c r="L41" s="862"/>
      <c r="M41" s="862"/>
      <c r="N41" s="862"/>
      <c r="O41" s="862"/>
      <c r="P41" s="862"/>
      <c r="Q41" s="862"/>
      <c r="R41" s="862"/>
      <c r="S41" s="862"/>
      <c r="T41" s="862"/>
      <c r="U41" s="862"/>
      <c r="V41" s="862"/>
      <c r="W41" s="862"/>
      <c r="X41" s="862"/>
      <c r="Y41" s="865" t="s">
        <v>2252</v>
      </c>
      <c r="Z41" s="866"/>
      <c r="AA41" s="26"/>
      <c r="AB41" s="26"/>
      <c r="AC41" s="26"/>
      <c r="AD41" s="26"/>
      <c r="AE41" s="27"/>
    </row>
    <row r="42" spans="1:31" ht="15" customHeight="1">
      <c r="A42" s="25"/>
      <c r="B42" s="26"/>
      <c r="C42" s="858"/>
      <c r="D42" s="859"/>
      <c r="E42" s="859"/>
      <c r="F42" s="859"/>
      <c r="G42" s="859"/>
      <c r="H42" s="859"/>
      <c r="I42" s="859"/>
      <c r="J42" s="859"/>
      <c r="K42" s="873"/>
      <c r="L42" s="873"/>
      <c r="M42" s="873"/>
      <c r="N42" s="873"/>
      <c r="O42" s="873"/>
      <c r="P42" s="873"/>
      <c r="Q42" s="873"/>
      <c r="R42" s="873"/>
      <c r="S42" s="873"/>
      <c r="T42" s="873"/>
      <c r="U42" s="873"/>
      <c r="V42" s="873"/>
      <c r="W42" s="873"/>
      <c r="X42" s="873"/>
      <c r="Y42" s="868"/>
      <c r="Z42" s="869"/>
      <c r="AA42" s="26"/>
      <c r="AB42" s="26"/>
      <c r="AC42" s="26"/>
      <c r="AD42" s="26"/>
      <c r="AE42" s="27"/>
    </row>
    <row r="43" spans="1:31" ht="15" customHeight="1">
      <c r="A43" s="2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7"/>
    </row>
    <row r="44" spans="1:31" ht="15" customHeight="1">
      <c r="A44" s="25"/>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7"/>
    </row>
    <row r="45" spans="1:31" ht="15" customHeight="1">
      <c r="A45" s="25"/>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7"/>
    </row>
    <row r="46" spans="1:31" ht="15" customHeight="1">
      <c r="A46" s="25"/>
      <c r="B46" s="26"/>
      <c r="C46" s="26"/>
      <c r="D46" s="26"/>
      <c r="E46" s="26"/>
      <c r="F46" s="26"/>
      <c r="G46" s="26"/>
      <c r="H46" s="848" t="s">
        <v>2245</v>
      </c>
      <c r="I46" s="851" t="s">
        <v>78</v>
      </c>
      <c r="J46" s="852"/>
      <c r="K46" s="852"/>
      <c r="L46" s="853"/>
      <c r="M46" s="851" t="s">
        <v>79</v>
      </c>
      <c r="N46" s="852"/>
      <c r="O46" s="852"/>
      <c r="P46" s="852"/>
      <c r="Q46" s="852"/>
      <c r="R46" s="852"/>
      <c r="S46" s="852"/>
      <c r="T46" s="852"/>
      <c r="U46" s="852"/>
      <c r="V46" s="852"/>
      <c r="W46" s="852"/>
      <c r="X46" s="852"/>
      <c r="Y46" s="852"/>
      <c r="Z46" s="853"/>
      <c r="AA46" s="851" t="s">
        <v>80</v>
      </c>
      <c r="AB46" s="852"/>
      <c r="AC46" s="852"/>
      <c r="AD46" s="853"/>
      <c r="AE46" s="27"/>
    </row>
    <row r="47" spans="1:31" ht="15" customHeight="1">
      <c r="A47" s="25"/>
      <c r="B47" s="26"/>
      <c r="C47" s="26"/>
      <c r="D47" s="375"/>
      <c r="E47" s="26"/>
      <c r="F47" s="26"/>
      <c r="G47" s="26"/>
      <c r="H47" s="849"/>
      <c r="I47" s="839"/>
      <c r="J47" s="840"/>
      <c r="K47" s="840"/>
      <c r="L47" s="841"/>
      <c r="M47" s="839"/>
      <c r="N47" s="840"/>
      <c r="O47" s="840"/>
      <c r="P47" s="840"/>
      <c r="Q47" s="840"/>
      <c r="R47" s="840"/>
      <c r="S47" s="840"/>
      <c r="T47" s="840"/>
      <c r="U47" s="840"/>
      <c r="V47" s="840"/>
      <c r="W47" s="840"/>
      <c r="X47" s="840"/>
      <c r="Y47" s="840"/>
      <c r="Z47" s="841"/>
      <c r="AA47" s="839"/>
      <c r="AB47" s="840"/>
      <c r="AC47" s="840"/>
      <c r="AD47" s="841"/>
      <c r="AE47" s="27"/>
    </row>
    <row r="48" spans="1:31" ht="15" customHeight="1">
      <c r="A48" s="25"/>
      <c r="B48" s="26"/>
      <c r="C48" s="26"/>
      <c r="D48" s="398"/>
      <c r="E48" s="26"/>
      <c r="F48" s="26"/>
      <c r="G48" s="26"/>
      <c r="H48" s="849"/>
      <c r="I48" s="842"/>
      <c r="J48" s="843"/>
      <c r="K48" s="843"/>
      <c r="L48" s="844"/>
      <c r="M48" s="842"/>
      <c r="N48" s="843"/>
      <c r="O48" s="843"/>
      <c r="P48" s="843"/>
      <c r="Q48" s="843"/>
      <c r="R48" s="843"/>
      <c r="S48" s="843"/>
      <c r="T48" s="843"/>
      <c r="U48" s="843"/>
      <c r="V48" s="843"/>
      <c r="W48" s="843"/>
      <c r="X48" s="843"/>
      <c r="Y48" s="843"/>
      <c r="Z48" s="844"/>
      <c r="AA48" s="842"/>
      <c r="AB48" s="843"/>
      <c r="AC48" s="843"/>
      <c r="AD48" s="844"/>
      <c r="AE48" s="27"/>
    </row>
    <row r="49" spans="1:31" ht="15" customHeight="1">
      <c r="A49" s="25"/>
      <c r="B49" s="26"/>
      <c r="C49" s="26"/>
      <c r="D49" s="375"/>
      <c r="E49" s="26"/>
      <c r="F49" s="26"/>
      <c r="G49" s="26"/>
      <c r="H49" s="849"/>
      <c r="I49" s="842"/>
      <c r="J49" s="843"/>
      <c r="K49" s="843"/>
      <c r="L49" s="844"/>
      <c r="M49" s="842"/>
      <c r="N49" s="843"/>
      <c r="O49" s="843"/>
      <c r="P49" s="843"/>
      <c r="Q49" s="843"/>
      <c r="R49" s="843"/>
      <c r="S49" s="843"/>
      <c r="T49" s="843"/>
      <c r="U49" s="843"/>
      <c r="V49" s="843"/>
      <c r="W49" s="843"/>
      <c r="X49" s="843"/>
      <c r="Y49" s="843"/>
      <c r="Z49" s="844"/>
      <c r="AA49" s="842"/>
      <c r="AB49" s="843"/>
      <c r="AC49" s="843"/>
      <c r="AD49" s="844"/>
      <c r="AE49" s="27"/>
    </row>
    <row r="50" spans="1:31" ht="15" customHeight="1">
      <c r="A50" s="25"/>
      <c r="B50" s="26"/>
      <c r="C50" s="26"/>
      <c r="D50" s="398"/>
      <c r="E50" s="26"/>
      <c r="F50" s="26"/>
      <c r="G50" s="26"/>
      <c r="H50" s="849"/>
      <c r="I50" s="842"/>
      <c r="J50" s="843"/>
      <c r="K50" s="843"/>
      <c r="L50" s="844"/>
      <c r="M50" s="842"/>
      <c r="N50" s="843"/>
      <c r="O50" s="843"/>
      <c r="P50" s="843"/>
      <c r="Q50" s="843"/>
      <c r="R50" s="843"/>
      <c r="S50" s="843"/>
      <c r="T50" s="843"/>
      <c r="U50" s="843"/>
      <c r="V50" s="843"/>
      <c r="W50" s="843"/>
      <c r="X50" s="843"/>
      <c r="Y50" s="843"/>
      <c r="Z50" s="844"/>
      <c r="AA50" s="842"/>
      <c r="AB50" s="843"/>
      <c r="AC50" s="843"/>
      <c r="AD50" s="844"/>
      <c r="AE50" s="27"/>
    </row>
    <row r="51" spans="1:31" ht="15" customHeight="1">
      <c r="A51" s="25"/>
      <c r="B51" s="26"/>
      <c r="C51" s="26"/>
      <c r="D51" s="400"/>
      <c r="E51" s="26"/>
      <c r="F51" s="26"/>
      <c r="G51" s="26"/>
      <c r="H51" s="850"/>
      <c r="I51" s="845"/>
      <c r="J51" s="846"/>
      <c r="K51" s="846"/>
      <c r="L51" s="847"/>
      <c r="M51" s="845"/>
      <c r="N51" s="846"/>
      <c r="O51" s="846"/>
      <c r="P51" s="846"/>
      <c r="Q51" s="846"/>
      <c r="R51" s="846"/>
      <c r="S51" s="846"/>
      <c r="T51" s="846"/>
      <c r="U51" s="846"/>
      <c r="V51" s="846"/>
      <c r="W51" s="846"/>
      <c r="X51" s="846"/>
      <c r="Y51" s="846"/>
      <c r="Z51" s="847"/>
      <c r="AA51" s="845"/>
      <c r="AB51" s="846"/>
      <c r="AC51" s="846"/>
      <c r="AD51" s="847"/>
      <c r="AE51" s="27"/>
    </row>
    <row r="52" spans="1:31" ht="15" customHeight="1">
      <c r="A52" s="25"/>
      <c r="B52" s="26"/>
      <c r="C52" s="26"/>
      <c r="D52" s="398"/>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7"/>
    </row>
    <row r="53" spans="1:31" ht="15" customHeight="1">
      <c r="A53" s="25"/>
      <c r="B53" s="26"/>
      <c r="C53" s="26"/>
      <c r="D53" s="398"/>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42" t="s">
        <v>81</v>
      </c>
    </row>
    <row r="54" spans="1:31" ht="15" customHeight="1" thickBot="1">
      <c r="A54" s="43"/>
      <c r="B54" s="44"/>
      <c r="C54" s="44"/>
      <c r="D54" s="409"/>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5"/>
    </row>
    <row r="55" spans="1:31">
      <c r="A55" t="s">
        <v>82</v>
      </c>
    </row>
    <row r="56" spans="1:31">
      <c r="A56" s="828" t="s">
        <v>1</v>
      </c>
      <c r="B56" s="828"/>
      <c r="C56" s="828"/>
      <c r="D56" s="828"/>
      <c r="E56" s="828"/>
      <c r="F56" s="828"/>
      <c r="G56" s="828"/>
      <c r="H56" s="828"/>
      <c r="I56" s="828"/>
      <c r="J56" s="828"/>
      <c r="K56" s="828"/>
      <c r="L56" s="828"/>
      <c r="M56" s="828"/>
      <c r="N56" s="828"/>
      <c r="O56" s="828"/>
      <c r="P56" s="828"/>
      <c r="Q56" s="828"/>
      <c r="R56" s="828"/>
      <c r="S56" s="828"/>
      <c r="T56" s="828"/>
      <c r="U56" s="828"/>
      <c r="V56" s="828"/>
      <c r="W56" s="828"/>
      <c r="X56" s="828"/>
      <c r="Y56" s="828"/>
      <c r="Z56" s="828"/>
      <c r="AA56" s="828"/>
      <c r="AB56" s="828"/>
      <c r="AC56" s="828"/>
      <c r="AD56" s="828"/>
      <c r="AE56" s="828"/>
    </row>
  </sheetData>
  <mergeCells count="40">
    <mergeCell ref="S28:Z29"/>
    <mergeCell ref="K28:R29"/>
    <mergeCell ref="K39:X40"/>
    <mergeCell ref="K41:X42"/>
    <mergeCell ref="L32:R32"/>
    <mergeCell ref="K33:Z34"/>
    <mergeCell ref="K35:Q35"/>
    <mergeCell ref="R35:Z35"/>
    <mergeCell ref="H46:H51"/>
    <mergeCell ref="I46:L46"/>
    <mergeCell ref="M46:Z46"/>
    <mergeCell ref="AA46:AD46"/>
    <mergeCell ref="C28:J29"/>
    <mergeCell ref="C30:J31"/>
    <mergeCell ref="C32:J36"/>
    <mergeCell ref="C37:J38"/>
    <mergeCell ref="C39:J40"/>
    <mergeCell ref="C41:J42"/>
    <mergeCell ref="K30:Z31"/>
    <mergeCell ref="R36:Z36"/>
    <mergeCell ref="K36:Q36"/>
    <mergeCell ref="K37:Z38"/>
    <mergeCell ref="Y39:Z40"/>
    <mergeCell ref="Y41:Z42"/>
    <mergeCell ref="C18:S18"/>
    <mergeCell ref="A56:AE56"/>
    <mergeCell ref="Y2:AA2"/>
    <mergeCell ref="AB2:AE2"/>
    <mergeCell ref="Y3:AA3"/>
    <mergeCell ref="AB3:AE3"/>
    <mergeCell ref="D10:Z10"/>
    <mergeCell ref="C16:Y16"/>
    <mergeCell ref="J13:Y14"/>
    <mergeCell ref="I23:R23"/>
    <mergeCell ref="N20:U21"/>
    <mergeCell ref="I25:O25"/>
    <mergeCell ref="T25:Z25"/>
    <mergeCell ref="I47:L51"/>
    <mergeCell ref="M47:Z51"/>
    <mergeCell ref="AA47:AD51"/>
  </mergeCells>
  <phoneticPr fontId="80"/>
  <pageMargins left="1.1811023622047245" right="0.15748031496062992" top="0.51181102362204722" bottom="0.23622047244094491" header="0.51181102362204722" footer="0.51181102362204722"/>
  <pageSetup paperSize="9" firstPageNumber="0"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91754-CDE6-4BE9-8030-9134763F34EE}">
  <dimension ref="A1:AN71"/>
  <sheetViews>
    <sheetView view="pageBreakPreview" zoomScaleNormal="100" zoomScaleSheetLayoutView="100" workbookViewId="0">
      <selection activeCell="AH11" sqref="AH11:AH12"/>
    </sheetView>
  </sheetViews>
  <sheetFormatPr defaultRowHeight="12"/>
  <cols>
    <col min="1" max="40" width="2.125" style="697" customWidth="1"/>
    <col min="41" max="16384" width="9" style="697"/>
  </cols>
  <sheetData>
    <row r="1" spans="1:40" ht="12.95" customHeight="1">
      <c r="A1" s="982"/>
      <c r="B1" s="982"/>
      <c r="C1" s="982"/>
      <c r="D1" s="982"/>
      <c r="E1" s="982"/>
      <c r="F1" s="982"/>
      <c r="G1" s="982"/>
      <c r="H1" s="982"/>
      <c r="I1" s="982"/>
      <c r="J1" s="696"/>
      <c r="K1" s="696"/>
      <c r="L1" s="696"/>
      <c r="M1" s="696"/>
      <c r="N1" s="696"/>
      <c r="O1" s="696"/>
      <c r="P1" s="696"/>
      <c r="Q1" s="696"/>
      <c r="R1" s="696"/>
      <c r="S1" s="696"/>
      <c r="T1" s="696"/>
      <c r="U1" s="696"/>
      <c r="V1" s="696"/>
      <c r="W1" s="696"/>
      <c r="X1" s="696"/>
      <c r="Y1" s="696"/>
      <c r="Z1" s="696"/>
      <c r="AA1" s="696"/>
      <c r="AB1" s="696"/>
      <c r="AC1" s="950" t="s">
        <v>2321</v>
      </c>
      <c r="AD1" s="950"/>
      <c r="AE1" s="1005"/>
      <c r="AF1" s="1005"/>
      <c r="AG1" s="696" t="s">
        <v>2322</v>
      </c>
      <c r="AH1" s="950"/>
      <c r="AI1" s="950"/>
      <c r="AJ1" s="696" t="s">
        <v>2323</v>
      </c>
      <c r="AK1" s="950"/>
      <c r="AL1" s="950"/>
      <c r="AM1" s="696" t="s">
        <v>2324</v>
      </c>
      <c r="AN1" s="696"/>
    </row>
    <row r="2" spans="1:40" ht="12.95" customHeight="1">
      <c r="A2" s="1006" t="s">
        <v>2325</v>
      </c>
      <c r="B2" s="1006"/>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c r="AG2" s="1006"/>
      <c r="AH2" s="1006"/>
      <c r="AI2" s="1006"/>
      <c r="AJ2" s="1006"/>
      <c r="AK2" s="1006"/>
      <c r="AL2" s="1006"/>
      <c r="AM2" s="1006"/>
      <c r="AN2" s="1006"/>
    </row>
    <row r="3" spans="1:40" ht="12.95" customHeight="1">
      <c r="A3" s="1006"/>
      <c r="B3" s="1006"/>
      <c r="C3" s="1006"/>
      <c r="D3" s="1006"/>
      <c r="E3" s="1006"/>
      <c r="F3" s="1006"/>
      <c r="G3" s="1006"/>
      <c r="H3" s="1006"/>
      <c r="I3" s="1006"/>
      <c r="J3" s="1006"/>
      <c r="K3" s="1006"/>
      <c r="L3" s="1006"/>
      <c r="M3" s="1006"/>
      <c r="N3" s="1006"/>
      <c r="O3" s="1006"/>
      <c r="P3" s="1006"/>
      <c r="Q3" s="1006"/>
      <c r="R3" s="1006"/>
      <c r="S3" s="1006"/>
      <c r="T3" s="1006"/>
      <c r="U3" s="1006"/>
      <c r="V3" s="1006"/>
      <c r="W3" s="1006"/>
      <c r="X3" s="1006"/>
      <c r="Y3" s="1006"/>
      <c r="Z3" s="1006"/>
      <c r="AA3" s="1006"/>
      <c r="AB3" s="1006"/>
      <c r="AC3" s="1006"/>
      <c r="AD3" s="1006"/>
      <c r="AE3" s="1006"/>
      <c r="AF3" s="1006"/>
      <c r="AG3" s="1006"/>
      <c r="AH3" s="1006"/>
      <c r="AI3" s="1006"/>
      <c r="AJ3" s="1006"/>
      <c r="AK3" s="1006"/>
      <c r="AL3" s="1006"/>
      <c r="AM3" s="1006"/>
      <c r="AN3" s="1006"/>
    </row>
    <row r="4" spans="1:40" ht="12.95" customHeight="1">
      <c r="A4" s="982" t="s">
        <v>2326</v>
      </c>
      <c r="B4" s="982"/>
      <c r="C4" s="982"/>
      <c r="D4" s="982"/>
      <c r="E4" s="982"/>
      <c r="F4" s="982"/>
      <c r="G4" s="982"/>
      <c r="H4" s="982"/>
      <c r="I4" s="982"/>
      <c r="J4" s="982"/>
      <c r="L4" s="953" t="s">
        <v>2327</v>
      </c>
      <c r="M4" s="953"/>
      <c r="N4" s="953"/>
      <c r="O4" s="953"/>
      <c r="P4" s="953"/>
      <c r="Q4" s="953"/>
      <c r="R4" s="953"/>
      <c r="S4" s="953"/>
      <c r="T4" s="953"/>
      <c r="U4" s="953"/>
      <c r="V4" s="953"/>
      <c r="W4" s="953"/>
      <c r="X4" s="953"/>
      <c r="Y4" s="953"/>
      <c r="Z4" s="953"/>
      <c r="AA4" s="953"/>
      <c r="AB4" s="953"/>
      <c r="AC4" s="953"/>
      <c r="AD4" s="953"/>
      <c r="AE4" s="953"/>
      <c r="AF4" s="953"/>
      <c r="AG4" s="953"/>
      <c r="AH4" s="953"/>
      <c r="AI4" s="953"/>
      <c r="AJ4" s="953"/>
      <c r="AK4" s="953"/>
      <c r="AL4" s="953"/>
      <c r="AM4" s="953"/>
      <c r="AN4" s="953"/>
    </row>
    <row r="5" spans="1:40" ht="12.95" customHeight="1">
      <c r="A5" s="982" t="s">
        <v>2328</v>
      </c>
      <c r="B5" s="982"/>
      <c r="C5" s="982"/>
      <c r="D5" s="982"/>
      <c r="E5" s="982"/>
      <c r="F5" s="982"/>
      <c r="G5" s="982"/>
      <c r="H5" s="982"/>
      <c r="I5" s="982"/>
      <c r="J5" s="982"/>
      <c r="L5" s="1004" t="str">
        <f>IF('入力フォーム（業者）'!K16="","",'入力フォーム（業者）'!K16)</f>
        <v/>
      </c>
      <c r="M5" s="1004"/>
      <c r="N5" s="1004"/>
      <c r="O5" s="1004"/>
      <c r="P5" s="1004"/>
      <c r="Q5" s="1004"/>
      <c r="R5" s="1004"/>
      <c r="S5" s="1004"/>
      <c r="T5" s="1004"/>
      <c r="U5" s="1004"/>
      <c r="V5" s="1004"/>
      <c r="W5" s="1004"/>
      <c r="X5" s="1004"/>
      <c r="Y5" s="1004"/>
      <c r="Z5" s="1004"/>
      <c r="AA5" s="1004"/>
      <c r="AB5" s="1004"/>
      <c r="AC5" s="1004"/>
      <c r="AD5" s="1004"/>
      <c r="AE5" s="1004"/>
      <c r="AF5" s="1004"/>
      <c r="AG5" s="1004"/>
      <c r="AH5" s="1004"/>
      <c r="AI5" s="1004"/>
      <c r="AJ5" s="1004"/>
      <c r="AK5" s="1004"/>
      <c r="AL5" s="1004"/>
      <c r="AM5" s="1004"/>
      <c r="AN5" s="1004"/>
    </row>
    <row r="6" spans="1:40" ht="12.95" customHeight="1">
      <c r="A6" s="982" t="s">
        <v>2329</v>
      </c>
      <c r="B6" s="982"/>
      <c r="C6" s="982"/>
      <c r="D6" s="982"/>
      <c r="E6" s="982"/>
      <c r="F6" s="982"/>
      <c r="G6" s="982"/>
      <c r="H6" s="982"/>
      <c r="I6" s="982"/>
      <c r="J6" s="982"/>
      <c r="L6" s="1004" t="str">
        <f>IF('入力フォーム（業者）'!K9="","",'入力フォーム（業者）'!K9)</f>
        <v/>
      </c>
      <c r="M6" s="1004"/>
      <c r="N6" s="1004"/>
      <c r="O6" s="1004"/>
      <c r="P6" s="1004"/>
      <c r="Q6" s="1004"/>
      <c r="R6" s="1004"/>
      <c r="S6" s="1004"/>
      <c r="T6" s="1004"/>
      <c r="U6" s="1004"/>
      <c r="V6" s="1004"/>
      <c r="W6" s="1004"/>
      <c r="X6" s="1004"/>
      <c r="Y6" s="1004"/>
      <c r="Z6" s="1004"/>
      <c r="AA6" s="1004"/>
      <c r="AB6" s="1004"/>
      <c r="AC6" s="1004"/>
      <c r="AD6" s="1004"/>
      <c r="AE6" s="1004"/>
      <c r="AF6" s="1004"/>
      <c r="AG6" s="1004"/>
      <c r="AH6" s="1004"/>
      <c r="AI6" s="1004"/>
      <c r="AJ6" s="1004"/>
      <c r="AK6" s="1004"/>
      <c r="AL6" s="1004"/>
      <c r="AM6" s="1004"/>
      <c r="AN6" s="1004"/>
    </row>
    <row r="7" spans="1:40" ht="8.25" customHeight="1">
      <c r="A7" s="696"/>
      <c r="L7" s="696"/>
      <c r="M7" s="696"/>
      <c r="N7" s="696"/>
      <c r="O7" s="696"/>
      <c r="P7" s="696"/>
      <c r="Q7" s="696"/>
      <c r="R7" s="696"/>
      <c r="S7" s="696"/>
      <c r="T7" s="696"/>
      <c r="U7" s="696"/>
      <c r="V7" s="696"/>
      <c r="W7" s="696"/>
      <c r="X7" s="696"/>
      <c r="Y7" s="696"/>
      <c r="Z7" s="696"/>
      <c r="AA7" s="696"/>
      <c r="AB7" s="696"/>
      <c r="AC7" s="696"/>
      <c r="AD7" s="696"/>
      <c r="AE7" s="696"/>
      <c r="AF7" s="696"/>
      <c r="AG7" s="696"/>
      <c r="AH7" s="696"/>
      <c r="AI7" s="696"/>
      <c r="AJ7" s="696"/>
      <c r="AK7" s="696"/>
      <c r="AL7" s="696"/>
      <c r="AM7" s="696"/>
      <c r="AN7" s="696"/>
    </row>
    <row r="8" spans="1:40" ht="12.95" customHeight="1">
      <c r="A8" s="934" t="s">
        <v>2331</v>
      </c>
      <c r="B8" s="935"/>
      <c r="C8" s="935"/>
      <c r="D8" s="935"/>
      <c r="E8" s="936"/>
      <c r="F8" s="943" t="s">
        <v>2332</v>
      </c>
      <c r="G8" s="944"/>
      <c r="H8" s="944"/>
      <c r="I8" s="944"/>
      <c r="J8" s="944"/>
      <c r="K8" s="944"/>
      <c r="L8" s="944"/>
      <c r="M8" s="944"/>
      <c r="N8" s="944"/>
      <c r="O8" s="944"/>
      <c r="P8" s="983"/>
      <c r="Q8" s="943" t="s">
        <v>2333</v>
      </c>
      <c r="R8" s="944"/>
      <c r="S8" s="944"/>
      <c r="T8" s="944"/>
      <c r="U8" s="944"/>
      <c r="V8" s="944"/>
      <c r="W8" s="944"/>
      <c r="X8" s="944"/>
      <c r="Y8" s="944"/>
      <c r="Z8" s="944"/>
      <c r="AA8" s="944"/>
      <c r="AB8" s="944"/>
      <c r="AC8" s="983"/>
      <c r="AD8" s="1001" t="s">
        <v>2334</v>
      </c>
      <c r="AE8" s="1002"/>
      <c r="AF8" s="1002"/>
      <c r="AG8" s="1002"/>
      <c r="AH8" s="1002"/>
      <c r="AI8" s="1002"/>
      <c r="AJ8" s="1002"/>
      <c r="AK8" s="1002"/>
      <c r="AL8" s="1002"/>
      <c r="AM8" s="1002"/>
      <c r="AN8" s="1003"/>
    </row>
    <row r="9" spans="1:40" ht="12.95" customHeight="1">
      <c r="A9" s="937"/>
      <c r="B9" s="938"/>
      <c r="C9" s="938"/>
      <c r="D9" s="938"/>
      <c r="E9" s="939"/>
      <c r="F9" s="970"/>
      <c r="G9" s="971"/>
      <c r="H9" s="971"/>
      <c r="I9" s="971"/>
      <c r="J9" s="971"/>
      <c r="K9" s="971"/>
      <c r="L9" s="971"/>
      <c r="M9" s="971"/>
      <c r="N9" s="911" t="s">
        <v>2335</v>
      </c>
      <c r="O9" s="911"/>
      <c r="P9" s="911"/>
      <c r="Q9" s="910" t="s">
        <v>2338</v>
      </c>
      <c r="R9" s="911"/>
      <c r="S9" s="911"/>
      <c r="T9" s="911"/>
      <c r="U9" s="911"/>
      <c r="V9" s="911"/>
      <c r="W9" s="911"/>
      <c r="X9" s="971" t="s">
        <v>1425</v>
      </c>
      <c r="Y9" s="971"/>
      <c r="Z9" s="971"/>
      <c r="AA9" s="971"/>
      <c r="AB9" s="971"/>
      <c r="AC9" s="972" t="s">
        <v>1426</v>
      </c>
      <c r="AD9" s="970" t="s">
        <v>2321</v>
      </c>
      <c r="AE9" s="971"/>
      <c r="AF9" s="971"/>
      <c r="AG9" s="971"/>
      <c r="AH9" s="971" t="s">
        <v>2322</v>
      </c>
      <c r="AI9" s="971"/>
      <c r="AJ9" s="971"/>
      <c r="AK9" s="971" t="s">
        <v>2336</v>
      </c>
      <c r="AL9" s="971"/>
      <c r="AM9" s="971"/>
      <c r="AN9" s="973" t="s">
        <v>2337</v>
      </c>
    </row>
    <row r="10" spans="1:40" ht="12.95" customHeight="1">
      <c r="A10" s="937"/>
      <c r="B10" s="938"/>
      <c r="C10" s="938"/>
      <c r="D10" s="938"/>
      <c r="E10" s="939"/>
      <c r="F10" s="1000"/>
      <c r="G10" s="982"/>
      <c r="H10" s="982"/>
      <c r="I10" s="982"/>
      <c r="J10" s="982"/>
      <c r="K10" s="982"/>
      <c r="L10" s="982"/>
      <c r="M10" s="982"/>
      <c r="N10" s="938"/>
      <c r="O10" s="938"/>
      <c r="P10" s="938"/>
      <c r="Q10" s="947"/>
      <c r="R10" s="941"/>
      <c r="S10" s="941"/>
      <c r="T10" s="941"/>
      <c r="U10" s="941"/>
      <c r="V10" s="941"/>
      <c r="W10" s="941"/>
      <c r="X10" s="982"/>
      <c r="Y10" s="982"/>
      <c r="Z10" s="982"/>
      <c r="AA10" s="982"/>
      <c r="AB10" s="982"/>
      <c r="AC10" s="995"/>
      <c r="AD10" s="1000"/>
      <c r="AE10" s="982"/>
      <c r="AF10" s="982"/>
      <c r="AG10" s="982"/>
      <c r="AH10" s="982"/>
      <c r="AI10" s="982"/>
      <c r="AJ10" s="982"/>
      <c r="AK10" s="982"/>
      <c r="AL10" s="982"/>
      <c r="AM10" s="982"/>
      <c r="AN10" s="999"/>
    </row>
    <row r="11" spans="1:40" ht="12.95" customHeight="1">
      <c r="A11" s="937"/>
      <c r="B11" s="938"/>
      <c r="C11" s="938"/>
      <c r="D11" s="938"/>
      <c r="E11" s="939"/>
      <c r="F11" s="970"/>
      <c r="G11" s="971"/>
      <c r="H11" s="971"/>
      <c r="I11" s="971"/>
      <c r="J11" s="971"/>
      <c r="K11" s="971"/>
      <c r="L11" s="971"/>
      <c r="M11" s="971"/>
      <c r="N11" s="911" t="s">
        <v>2335</v>
      </c>
      <c r="O11" s="911"/>
      <c r="P11" s="911"/>
      <c r="Q11" s="910" t="s">
        <v>2338</v>
      </c>
      <c r="R11" s="911"/>
      <c r="S11" s="911"/>
      <c r="T11" s="911"/>
      <c r="U11" s="911"/>
      <c r="V11" s="911"/>
      <c r="W11" s="911"/>
      <c r="X11" s="971" t="s">
        <v>1425</v>
      </c>
      <c r="Y11" s="971"/>
      <c r="Z11" s="971"/>
      <c r="AA11" s="971"/>
      <c r="AB11" s="971"/>
      <c r="AC11" s="972" t="s">
        <v>1426</v>
      </c>
      <c r="AD11" s="970" t="s">
        <v>2321</v>
      </c>
      <c r="AE11" s="971"/>
      <c r="AF11" s="971"/>
      <c r="AG11" s="971"/>
      <c r="AH11" s="971" t="s">
        <v>2322</v>
      </c>
      <c r="AI11" s="971"/>
      <c r="AJ11" s="971"/>
      <c r="AK11" s="971" t="s">
        <v>2336</v>
      </c>
      <c r="AL11" s="971"/>
      <c r="AM11" s="971"/>
      <c r="AN11" s="973" t="s">
        <v>2337</v>
      </c>
    </row>
    <row r="12" spans="1:40" ht="12.95" customHeight="1">
      <c r="A12" s="940"/>
      <c r="B12" s="941"/>
      <c r="C12" s="941"/>
      <c r="D12" s="941"/>
      <c r="E12" s="942"/>
      <c r="F12" s="958"/>
      <c r="G12" s="959"/>
      <c r="H12" s="959"/>
      <c r="I12" s="959"/>
      <c r="J12" s="959"/>
      <c r="K12" s="959"/>
      <c r="L12" s="959"/>
      <c r="M12" s="959"/>
      <c r="N12" s="941"/>
      <c r="O12" s="941"/>
      <c r="P12" s="941"/>
      <c r="Q12" s="947"/>
      <c r="R12" s="941"/>
      <c r="S12" s="941"/>
      <c r="T12" s="941"/>
      <c r="U12" s="941"/>
      <c r="V12" s="941"/>
      <c r="W12" s="941"/>
      <c r="X12" s="959"/>
      <c r="Y12" s="959"/>
      <c r="Z12" s="959"/>
      <c r="AA12" s="959"/>
      <c r="AB12" s="959"/>
      <c r="AC12" s="997"/>
      <c r="AD12" s="958"/>
      <c r="AE12" s="959"/>
      <c r="AF12" s="959"/>
      <c r="AG12" s="959"/>
      <c r="AH12" s="959"/>
      <c r="AI12" s="959"/>
      <c r="AJ12" s="959"/>
      <c r="AK12" s="959"/>
      <c r="AL12" s="959"/>
      <c r="AM12" s="959"/>
      <c r="AN12" s="998"/>
    </row>
    <row r="13" spans="1:40" ht="6.75" customHeight="1">
      <c r="A13" s="696"/>
      <c r="B13" s="698"/>
      <c r="C13" s="698"/>
      <c r="D13" s="698"/>
      <c r="E13" s="698"/>
      <c r="F13" s="698"/>
      <c r="G13" s="698"/>
      <c r="H13" s="698"/>
      <c r="I13" s="698"/>
      <c r="J13" s="698"/>
      <c r="K13" s="698"/>
      <c r="L13" s="698"/>
      <c r="M13" s="698"/>
      <c r="N13" s="698"/>
      <c r="O13" s="698"/>
      <c r="P13" s="698"/>
      <c r="Q13" s="698"/>
      <c r="R13" s="698"/>
      <c r="S13" s="696"/>
      <c r="T13" s="696"/>
      <c r="U13" s="696"/>
      <c r="V13" s="696"/>
      <c r="W13" s="696"/>
      <c r="X13" s="696"/>
      <c r="Y13" s="696"/>
      <c r="Z13" s="696"/>
      <c r="AA13" s="696"/>
      <c r="AB13" s="696"/>
      <c r="AC13" s="696"/>
      <c r="AD13" s="696"/>
      <c r="AE13" s="696"/>
      <c r="AF13" s="696"/>
      <c r="AG13" s="696"/>
      <c r="AH13" s="696"/>
      <c r="AI13" s="696"/>
      <c r="AJ13" s="696"/>
      <c r="AK13" s="696"/>
      <c r="AL13" s="696"/>
      <c r="AM13" s="696"/>
      <c r="AN13" s="696"/>
    </row>
    <row r="14" spans="1:40" ht="12.95" customHeight="1">
      <c r="A14" s="934" t="s">
        <v>2339</v>
      </c>
      <c r="B14" s="935"/>
      <c r="C14" s="935"/>
      <c r="D14" s="935"/>
      <c r="E14" s="936"/>
      <c r="F14" s="881" t="str">
        <f>IF('入力フォーム（業者）'!K16="","",'入力フォーム（業者）'!K16)</f>
        <v/>
      </c>
      <c r="G14" s="882"/>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3"/>
    </row>
    <row r="15" spans="1:40" ht="12.95" customHeight="1">
      <c r="A15" s="937"/>
      <c r="B15" s="938"/>
      <c r="C15" s="938"/>
      <c r="D15" s="938"/>
      <c r="E15" s="939"/>
      <c r="F15" s="884"/>
      <c r="G15" s="885"/>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6"/>
    </row>
    <row r="16" spans="1:40" ht="12.95" customHeight="1">
      <c r="A16" s="937"/>
      <c r="B16" s="938"/>
      <c r="C16" s="938"/>
      <c r="D16" s="938"/>
      <c r="E16" s="939"/>
      <c r="F16" s="887"/>
      <c r="G16" s="888"/>
      <c r="H16" s="888"/>
      <c r="I16" s="888"/>
      <c r="J16" s="888"/>
      <c r="K16" s="888"/>
      <c r="L16" s="888"/>
      <c r="M16" s="888"/>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9"/>
    </row>
    <row r="17" spans="1:40" ht="12.95" customHeight="1">
      <c r="A17" s="985" t="s">
        <v>2340</v>
      </c>
      <c r="B17" s="911"/>
      <c r="C17" s="911"/>
      <c r="D17" s="911"/>
      <c r="E17" s="986"/>
      <c r="F17" s="989" t="s">
        <v>2384</v>
      </c>
      <c r="G17" s="914"/>
      <c r="H17" s="914"/>
      <c r="I17" s="914"/>
      <c r="J17" s="914"/>
      <c r="K17" s="914"/>
      <c r="L17" s="914"/>
      <c r="M17" s="914"/>
      <c r="N17" s="914"/>
      <c r="O17" s="914"/>
      <c r="P17" s="914"/>
      <c r="Q17" s="914"/>
      <c r="R17" s="914"/>
      <c r="S17" s="914"/>
      <c r="T17" s="914"/>
      <c r="U17" s="914"/>
      <c r="V17" s="914"/>
      <c r="W17" s="914"/>
      <c r="X17" s="914"/>
      <c r="Y17" s="914"/>
      <c r="Z17" s="914"/>
      <c r="AA17" s="914"/>
      <c r="AB17" s="914"/>
      <c r="AC17" s="914"/>
      <c r="AD17" s="914"/>
      <c r="AE17" s="914"/>
      <c r="AF17" s="914"/>
      <c r="AG17" s="914"/>
      <c r="AH17" s="914"/>
      <c r="AI17" s="914"/>
      <c r="AJ17" s="914"/>
      <c r="AK17" s="914"/>
      <c r="AL17" s="914"/>
      <c r="AM17" s="914"/>
      <c r="AN17" s="990"/>
    </row>
    <row r="18" spans="1:40" ht="12.95" customHeight="1">
      <c r="A18" s="937"/>
      <c r="B18" s="938"/>
      <c r="C18" s="938"/>
      <c r="D18" s="938"/>
      <c r="E18" s="939"/>
      <c r="F18" s="949"/>
      <c r="G18" s="950"/>
      <c r="H18" s="950"/>
      <c r="I18" s="950"/>
      <c r="J18" s="950"/>
      <c r="K18" s="950"/>
      <c r="L18" s="950"/>
      <c r="M18" s="950"/>
      <c r="N18" s="950"/>
      <c r="O18" s="950"/>
      <c r="P18" s="950"/>
      <c r="Q18" s="950"/>
      <c r="R18" s="950"/>
      <c r="S18" s="950"/>
      <c r="T18" s="950"/>
      <c r="U18" s="950"/>
      <c r="V18" s="950"/>
      <c r="W18" s="950"/>
      <c r="X18" s="950"/>
      <c r="Y18" s="950"/>
      <c r="Z18" s="950"/>
      <c r="AA18" s="950"/>
      <c r="AB18" s="950"/>
      <c r="AC18" s="950"/>
      <c r="AD18" s="950"/>
      <c r="AE18" s="950"/>
      <c r="AF18" s="950"/>
      <c r="AG18" s="950"/>
      <c r="AH18" s="950"/>
      <c r="AI18" s="950"/>
      <c r="AJ18" s="950"/>
      <c r="AK18" s="950"/>
      <c r="AL18" s="950"/>
      <c r="AM18" s="950"/>
      <c r="AN18" s="951"/>
    </row>
    <row r="19" spans="1:40" ht="12.95" customHeight="1">
      <c r="A19" s="987"/>
      <c r="B19" s="913"/>
      <c r="C19" s="913"/>
      <c r="D19" s="913"/>
      <c r="E19" s="988"/>
      <c r="F19" s="991"/>
      <c r="G19" s="992"/>
      <c r="H19" s="992"/>
      <c r="I19" s="916"/>
      <c r="J19" s="916"/>
      <c r="K19" s="916"/>
      <c r="L19" s="916"/>
      <c r="M19" s="916"/>
      <c r="N19" s="916"/>
      <c r="O19" s="916"/>
      <c r="P19" s="916"/>
      <c r="Q19" s="916"/>
      <c r="R19" s="916"/>
      <c r="S19" s="916"/>
      <c r="T19" s="916"/>
      <c r="U19" s="916"/>
      <c r="V19" s="916"/>
      <c r="W19" s="916"/>
      <c r="X19" s="916"/>
      <c r="Y19" s="916"/>
      <c r="Z19" s="916"/>
      <c r="AA19" s="916"/>
      <c r="AB19" s="916"/>
      <c r="AC19" s="916"/>
      <c r="AD19" s="916"/>
      <c r="AE19" s="916"/>
      <c r="AF19" s="916"/>
      <c r="AG19" s="916"/>
      <c r="AH19" s="916"/>
      <c r="AI19" s="916"/>
      <c r="AJ19" s="916"/>
      <c r="AK19" s="916"/>
      <c r="AL19" s="916"/>
      <c r="AM19" s="916"/>
      <c r="AN19" s="993"/>
    </row>
    <row r="20" spans="1:40" ht="12.95" customHeight="1">
      <c r="A20" s="994" t="s">
        <v>2341</v>
      </c>
      <c r="B20" s="982"/>
      <c r="C20" s="982"/>
      <c r="D20" s="982"/>
      <c r="E20" s="995"/>
      <c r="F20" s="698"/>
      <c r="G20" s="698" t="s">
        <v>1416</v>
      </c>
      <c r="H20" s="698"/>
      <c r="I20" s="698"/>
      <c r="J20" s="982" t="s">
        <v>2321</v>
      </c>
      <c r="K20" s="982"/>
      <c r="L20" s="982"/>
      <c r="M20" s="982"/>
      <c r="N20" s="698" t="s">
        <v>2322</v>
      </c>
      <c r="O20" s="982"/>
      <c r="P20" s="982"/>
      <c r="Q20" s="698" t="s">
        <v>2336</v>
      </c>
      <c r="R20" s="982"/>
      <c r="S20" s="982"/>
      <c r="T20" s="696" t="s">
        <v>2337</v>
      </c>
      <c r="U20" s="696"/>
      <c r="V20" s="970" t="s">
        <v>1432</v>
      </c>
      <c r="W20" s="971"/>
      <c r="X20" s="971"/>
      <c r="Y20" s="972"/>
      <c r="Z20" s="696"/>
      <c r="AA20" s="696"/>
      <c r="AB20" s="982" t="s">
        <v>2321</v>
      </c>
      <c r="AC20" s="982"/>
      <c r="AD20" s="982"/>
      <c r="AE20" s="982"/>
      <c r="AF20" s="982" t="s">
        <v>2322</v>
      </c>
      <c r="AG20" s="982"/>
      <c r="AH20" s="982"/>
      <c r="AI20" s="982" t="s">
        <v>2336</v>
      </c>
      <c r="AJ20" s="982"/>
      <c r="AK20" s="982"/>
      <c r="AL20" s="982" t="s">
        <v>2337</v>
      </c>
      <c r="AM20" s="696"/>
      <c r="AN20" s="699"/>
    </row>
    <row r="21" spans="1:40" ht="12.95" customHeight="1">
      <c r="A21" s="996"/>
      <c r="B21" s="959"/>
      <c r="C21" s="959"/>
      <c r="D21" s="959"/>
      <c r="E21" s="997"/>
      <c r="F21" s="700"/>
      <c r="G21" s="700" t="s">
        <v>2342</v>
      </c>
      <c r="H21" s="700"/>
      <c r="I21" s="700"/>
      <c r="J21" s="959" t="s">
        <v>2321</v>
      </c>
      <c r="K21" s="959"/>
      <c r="L21" s="959"/>
      <c r="M21" s="959"/>
      <c r="N21" s="700" t="s">
        <v>2322</v>
      </c>
      <c r="O21" s="959"/>
      <c r="P21" s="959"/>
      <c r="Q21" s="700" t="s">
        <v>2336</v>
      </c>
      <c r="R21" s="959"/>
      <c r="S21" s="959"/>
      <c r="T21" s="701" t="s">
        <v>2337</v>
      </c>
      <c r="U21" s="701"/>
      <c r="V21" s="958"/>
      <c r="W21" s="959"/>
      <c r="X21" s="959"/>
      <c r="Y21" s="997"/>
      <c r="Z21" s="701"/>
      <c r="AA21" s="701"/>
      <c r="AB21" s="959"/>
      <c r="AC21" s="959"/>
      <c r="AD21" s="959"/>
      <c r="AE21" s="959"/>
      <c r="AF21" s="959"/>
      <c r="AG21" s="959"/>
      <c r="AH21" s="959"/>
      <c r="AI21" s="959"/>
      <c r="AJ21" s="959"/>
      <c r="AK21" s="959"/>
      <c r="AL21" s="959"/>
      <c r="AM21" s="701"/>
      <c r="AN21" s="702"/>
    </row>
    <row r="22" spans="1:40" ht="6.75" customHeight="1">
      <c r="A22" s="696"/>
      <c r="B22" s="696"/>
      <c r="C22" s="696"/>
      <c r="D22" s="696"/>
      <c r="E22" s="696"/>
      <c r="F22" s="696"/>
      <c r="G22" s="696"/>
      <c r="H22" s="696"/>
      <c r="I22" s="696"/>
      <c r="J22" s="696"/>
      <c r="K22" s="696"/>
      <c r="L22" s="696"/>
      <c r="M22" s="696"/>
      <c r="N22" s="696"/>
      <c r="O22" s="696"/>
      <c r="P22" s="696"/>
      <c r="Q22" s="696"/>
      <c r="R22" s="696"/>
      <c r="S22" s="696"/>
      <c r="T22" s="696"/>
      <c r="U22" s="696"/>
      <c r="V22" s="696"/>
      <c r="W22" s="696"/>
      <c r="X22" s="696"/>
      <c r="Y22" s="703"/>
      <c r="Z22" s="703"/>
      <c r="AA22" s="703"/>
      <c r="AB22" s="703"/>
      <c r="AC22" s="703"/>
      <c r="AD22" s="703"/>
      <c r="AE22" s="703"/>
      <c r="AF22" s="703"/>
      <c r="AG22" s="703"/>
      <c r="AH22" s="703"/>
      <c r="AI22" s="703"/>
      <c r="AJ22" s="703"/>
      <c r="AK22" s="703"/>
      <c r="AL22" s="703"/>
      <c r="AM22" s="703"/>
      <c r="AN22" s="696"/>
    </row>
    <row r="23" spans="1:40" ht="12.95" customHeight="1">
      <c r="A23" s="934" t="s">
        <v>2343</v>
      </c>
      <c r="B23" s="935"/>
      <c r="C23" s="935"/>
      <c r="D23" s="935"/>
      <c r="E23" s="936"/>
      <c r="F23" s="943" t="s">
        <v>2344</v>
      </c>
      <c r="G23" s="944"/>
      <c r="H23" s="944"/>
      <c r="I23" s="944"/>
      <c r="J23" s="983"/>
      <c r="K23" s="943" t="s">
        <v>2345</v>
      </c>
      <c r="L23" s="944"/>
      <c r="M23" s="944"/>
      <c r="N23" s="944"/>
      <c r="O23" s="944"/>
      <c r="P23" s="944"/>
      <c r="Q23" s="944"/>
      <c r="R23" s="944"/>
      <c r="S23" s="944"/>
      <c r="T23" s="944"/>
      <c r="U23" s="944"/>
      <c r="V23" s="944"/>
      <c r="W23" s="944"/>
      <c r="X23" s="944"/>
      <c r="Y23" s="983"/>
      <c r="Z23" s="943" t="s">
        <v>2346</v>
      </c>
      <c r="AA23" s="944"/>
      <c r="AB23" s="944"/>
      <c r="AC23" s="944"/>
      <c r="AD23" s="944"/>
      <c r="AE23" s="944"/>
      <c r="AF23" s="944"/>
      <c r="AG23" s="944"/>
      <c r="AH23" s="944"/>
      <c r="AI23" s="944"/>
      <c r="AJ23" s="944"/>
      <c r="AK23" s="944"/>
      <c r="AL23" s="944"/>
      <c r="AM23" s="944"/>
      <c r="AN23" s="984"/>
    </row>
    <row r="24" spans="1:40" ht="12.95" customHeight="1">
      <c r="A24" s="937"/>
      <c r="B24" s="938"/>
      <c r="C24" s="938"/>
      <c r="D24" s="938"/>
      <c r="E24" s="939"/>
      <c r="F24" s="970" t="s">
        <v>2347</v>
      </c>
      <c r="G24" s="971"/>
      <c r="H24" s="971"/>
      <c r="I24" s="971"/>
      <c r="J24" s="972"/>
      <c r="K24" s="970" t="s">
        <v>2327</v>
      </c>
      <c r="L24" s="971"/>
      <c r="M24" s="971"/>
      <c r="N24" s="971"/>
      <c r="O24" s="971"/>
      <c r="P24" s="971"/>
      <c r="Q24" s="971"/>
      <c r="R24" s="971"/>
      <c r="S24" s="971"/>
      <c r="T24" s="971"/>
      <c r="U24" s="971"/>
      <c r="V24" s="971"/>
      <c r="W24" s="971"/>
      <c r="X24" s="971"/>
      <c r="Y24" s="972"/>
      <c r="Z24" s="970" t="s">
        <v>2348</v>
      </c>
      <c r="AA24" s="971"/>
      <c r="AB24" s="971"/>
      <c r="AC24" s="971"/>
      <c r="AD24" s="971"/>
      <c r="AE24" s="971"/>
      <c r="AF24" s="971"/>
      <c r="AG24" s="971"/>
      <c r="AH24" s="971"/>
      <c r="AI24" s="971"/>
      <c r="AJ24" s="971"/>
      <c r="AK24" s="971"/>
      <c r="AL24" s="971"/>
      <c r="AM24" s="971"/>
      <c r="AN24" s="973"/>
    </row>
    <row r="25" spans="1:40" ht="12.95" customHeight="1">
      <c r="A25" s="940"/>
      <c r="B25" s="941"/>
      <c r="C25" s="941"/>
      <c r="D25" s="941"/>
      <c r="E25" s="942"/>
      <c r="F25" s="974" t="s">
        <v>2349</v>
      </c>
      <c r="G25" s="975"/>
      <c r="H25" s="975"/>
      <c r="I25" s="975"/>
      <c r="J25" s="976"/>
      <c r="K25" s="974" t="s">
        <v>2330</v>
      </c>
      <c r="L25" s="975"/>
      <c r="M25" s="975"/>
      <c r="N25" s="975"/>
      <c r="O25" s="975"/>
      <c r="P25" s="975"/>
      <c r="Q25" s="975"/>
      <c r="R25" s="975"/>
      <c r="S25" s="975"/>
      <c r="T25" s="975"/>
      <c r="U25" s="975"/>
      <c r="V25" s="975"/>
      <c r="W25" s="975"/>
      <c r="X25" s="975"/>
      <c r="Y25" s="976"/>
      <c r="Z25" s="974" t="s">
        <v>2330</v>
      </c>
      <c r="AA25" s="975"/>
      <c r="AB25" s="975"/>
      <c r="AC25" s="975"/>
      <c r="AD25" s="975"/>
      <c r="AE25" s="975"/>
      <c r="AF25" s="975"/>
      <c r="AG25" s="975"/>
      <c r="AH25" s="975"/>
      <c r="AI25" s="975"/>
      <c r="AJ25" s="975"/>
      <c r="AK25" s="975"/>
      <c r="AL25" s="975"/>
      <c r="AM25" s="975"/>
      <c r="AN25" s="977"/>
    </row>
    <row r="26" spans="1:40" ht="6.75" customHeight="1">
      <c r="A26" s="696"/>
      <c r="B26" s="696"/>
      <c r="C26" s="696"/>
      <c r="D26" s="696"/>
      <c r="E26" s="696"/>
      <c r="F26" s="696"/>
      <c r="G26" s="696"/>
      <c r="H26" s="696"/>
      <c r="I26" s="696"/>
      <c r="J26" s="696"/>
      <c r="K26" s="696"/>
      <c r="L26" s="696"/>
      <c r="M26" s="696"/>
      <c r="N26" s="696"/>
      <c r="O26" s="696"/>
      <c r="P26" s="696"/>
      <c r="Q26" s="696"/>
      <c r="R26" s="696"/>
      <c r="S26" s="696"/>
      <c r="T26" s="696"/>
      <c r="U26" s="696"/>
      <c r="V26" s="696"/>
      <c r="W26" s="696"/>
      <c r="X26" s="696"/>
      <c r="Y26" s="696"/>
      <c r="Z26" s="704"/>
      <c r="AA26" s="704"/>
      <c r="AB26" s="704"/>
      <c r="AC26" s="704"/>
      <c r="AD26" s="704"/>
      <c r="AE26" s="704"/>
      <c r="AF26" s="704"/>
      <c r="AG26" s="704"/>
      <c r="AH26" s="704"/>
      <c r="AI26" s="704"/>
      <c r="AJ26" s="704"/>
      <c r="AK26" s="704"/>
      <c r="AL26" s="704"/>
      <c r="AM26" s="696"/>
      <c r="AN26" s="696"/>
    </row>
    <row r="27" spans="1:40" ht="12.75" customHeight="1">
      <c r="A27" s="920" t="s">
        <v>1433</v>
      </c>
      <c r="B27" s="978"/>
      <c r="C27" s="978"/>
      <c r="D27" s="978"/>
      <c r="E27" s="978"/>
      <c r="F27" s="921" t="s">
        <v>2350</v>
      </c>
      <c r="G27" s="921"/>
      <c r="H27" s="921"/>
      <c r="I27" s="921"/>
      <c r="J27" s="921"/>
      <c r="K27" s="978" t="s">
        <v>1435</v>
      </c>
      <c r="L27" s="978"/>
      <c r="M27" s="978"/>
      <c r="N27" s="978"/>
      <c r="O27" s="978"/>
      <c r="P27" s="978"/>
      <c r="Q27" s="978"/>
      <c r="R27" s="978"/>
      <c r="S27" s="978"/>
      <c r="T27" s="978"/>
      <c r="U27" s="978"/>
      <c r="V27" s="978" t="s">
        <v>1436</v>
      </c>
      <c r="W27" s="978"/>
      <c r="X27" s="978"/>
      <c r="Y27" s="978"/>
      <c r="Z27" s="978"/>
      <c r="AA27" s="978"/>
      <c r="AB27" s="978"/>
      <c r="AC27" s="978"/>
      <c r="AD27" s="978"/>
      <c r="AE27" s="978"/>
      <c r="AF27" s="978" t="s">
        <v>1437</v>
      </c>
      <c r="AG27" s="978"/>
      <c r="AH27" s="978"/>
      <c r="AI27" s="978"/>
      <c r="AJ27" s="978"/>
      <c r="AK27" s="978"/>
      <c r="AL27" s="978"/>
      <c r="AM27" s="978"/>
      <c r="AN27" s="981"/>
    </row>
    <row r="28" spans="1:40" ht="12.75" customHeight="1">
      <c r="A28" s="979"/>
      <c r="B28" s="966"/>
      <c r="C28" s="966"/>
      <c r="D28" s="966"/>
      <c r="E28" s="966"/>
      <c r="F28" s="905"/>
      <c r="G28" s="905"/>
      <c r="H28" s="905"/>
      <c r="I28" s="905"/>
      <c r="J28" s="905"/>
      <c r="K28" s="905" t="s">
        <v>2351</v>
      </c>
      <c r="L28" s="966"/>
      <c r="M28" s="966"/>
      <c r="N28" s="966"/>
      <c r="O28" s="966"/>
      <c r="P28" s="966"/>
      <c r="Q28" s="966"/>
      <c r="R28" s="966"/>
      <c r="S28" s="966"/>
      <c r="T28" s="966"/>
      <c r="U28" s="966"/>
      <c r="V28" s="905" t="s">
        <v>2351</v>
      </c>
      <c r="W28" s="966"/>
      <c r="X28" s="966"/>
      <c r="Y28" s="966"/>
      <c r="Z28" s="966"/>
      <c r="AA28" s="966"/>
      <c r="AB28" s="966"/>
      <c r="AC28" s="966"/>
      <c r="AD28" s="966"/>
      <c r="AE28" s="966"/>
      <c r="AF28" s="967" t="s">
        <v>2351</v>
      </c>
      <c r="AG28" s="968"/>
      <c r="AH28" s="968"/>
      <c r="AI28" s="968"/>
      <c r="AJ28" s="968"/>
      <c r="AK28" s="968"/>
      <c r="AL28" s="968"/>
      <c r="AM28" s="968"/>
      <c r="AN28" s="969"/>
    </row>
    <row r="29" spans="1:40" ht="12.75" customHeight="1">
      <c r="A29" s="979"/>
      <c r="B29" s="966"/>
      <c r="C29" s="966"/>
      <c r="D29" s="966"/>
      <c r="E29" s="966"/>
      <c r="F29" s="905"/>
      <c r="G29" s="905"/>
      <c r="H29" s="905"/>
      <c r="I29" s="905"/>
      <c r="J29" s="905"/>
      <c r="K29" s="966"/>
      <c r="L29" s="966"/>
      <c r="M29" s="966"/>
      <c r="N29" s="966"/>
      <c r="O29" s="966"/>
      <c r="P29" s="966"/>
      <c r="Q29" s="966"/>
      <c r="R29" s="966"/>
      <c r="S29" s="966"/>
      <c r="T29" s="966"/>
      <c r="U29" s="966"/>
      <c r="V29" s="966"/>
      <c r="W29" s="966"/>
      <c r="X29" s="966"/>
      <c r="Y29" s="966"/>
      <c r="Z29" s="966"/>
      <c r="AA29" s="966"/>
      <c r="AB29" s="966"/>
      <c r="AC29" s="966"/>
      <c r="AD29" s="966"/>
      <c r="AE29" s="966"/>
      <c r="AF29" s="968"/>
      <c r="AG29" s="968"/>
      <c r="AH29" s="968"/>
      <c r="AI29" s="968"/>
      <c r="AJ29" s="968"/>
      <c r="AK29" s="968"/>
      <c r="AL29" s="968"/>
      <c r="AM29" s="968"/>
      <c r="AN29" s="969"/>
    </row>
    <row r="30" spans="1:40" ht="12.75" customHeight="1">
      <c r="A30" s="979"/>
      <c r="B30" s="966"/>
      <c r="C30" s="966"/>
      <c r="D30" s="966"/>
      <c r="E30" s="966"/>
      <c r="F30" s="905" t="s">
        <v>2352</v>
      </c>
      <c r="G30" s="905"/>
      <c r="H30" s="905"/>
      <c r="I30" s="905"/>
      <c r="J30" s="905"/>
      <c r="K30" s="966" t="s">
        <v>2353</v>
      </c>
      <c r="L30" s="966"/>
      <c r="M30" s="966"/>
      <c r="N30" s="966"/>
      <c r="O30" s="966" t="s">
        <v>2354</v>
      </c>
      <c r="P30" s="966"/>
      <c r="Q30" s="966"/>
      <c r="R30" s="966"/>
      <c r="S30" s="966"/>
      <c r="T30" s="966"/>
      <c r="U30" s="966"/>
      <c r="V30" s="966" t="s">
        <v>1435</v>
      </c>
      <c r="W30" s="966"/>
      <c r="X30" s="966"/>
      <c r="Y30" s="966"/>
      <c r="Z30" s="966"/>
      <c r="AA30" s="966"/>
      <c r="AB30" s="966"/>
      <c r="AC30" s="968" t="s">
        <v>1436</v>
      </c>
      <c r="AD30" s="968"/>
      <c r="AE30" s="968"/>
      <c r="AF30" s="968"/>
      <c r="AG30" s="968"/>
      <c r="AH30" s="968"/>
      <c r="AI30" s="968" t="s">
        <v>1437</v>
      </c>
      <c r="AJ30" s="968"/>
      <c r="AK30" s="968"/>
      <c r="AL30" s="968"/>
      <c r="AM30" s="968"/>
      <c r="AN30" s="969"/>
    </row>
    <row r="31" spans="1:40" ht="12.75" customHeight="1">
      <c r="A31" s="979"/>
      <c r="B31" s="966"/>
      <c r="C31" s="966"/>
      <c r="D31" s="966"/>
      <c r="E31" s="966"/>
      <c r="F31" s="905"/>
      <c r="G31" s="905"/>
      <c r="H31" s="905"/>
      <c r="I31" s="905"/>
      <c r="J31" s="905"/>
      <c r="K31" s="966" t="s">
        <v>2355</v>
      </c>
      <c r="L31" s="966"/>
      <c r="M31" s="966"/>
      <c r="N31" s="966"/>
      <c r="O31" s="960" t="s">
        <v>2356</v>
      </c>
      <c r="P31" s="960"/>
      <c r="Q31" s="960"/>
      <c r="R31" s="960"/>
      <c r="S31" s="960"/>
      <c r="T31" s="960"/>
      <c r="U31" s="960"/>
      <c r="V31" s="960" t="s">
        <v>2357</v>
      </c>
      <c r="W31" s="960"/>
      <c r="X31" s="960"/>
      <c r="Y31" s="960"/>
      <c r="Z31" s="960"/>
      <c r="AA31" s="960"/>
      <c r="AB31" s="960"/>
      <c r="AC31" s="961" t="s">
        <v>2357</v>
      </c>
      <c r="AD31" s="961"/>
      <c r="AE31" s="961"/>
      <c r="AF31" s="961"/>
      <c r="AG31" s="961"/>
      <c r="AH31" s="961"/>
      <c r="AI31" s="961" t="s">
        <v>2358</v>
      </c>
      <c r="AJ31" s="961"/>
      <c r="AK31" s="961"/>
      <c r="AL31" s="961"/>
      <c r="AM31" s="961"/>
      <c r="AN31" s="962"/>
    </row>
    <row r="32" spans="1:40" ht="12.75" customHeight="1">
      <c r="A32" s="980"/>
      <c r="B32" s="963"/>
      <c r="C32" s="963"/>
      <c r="D32" s="963"/>
      <c r="E32" s="963"/>
      <c r="F32" s="907"/>
      <c r="G32" s="907"/>
      <c r="H32" s="907"/>
      <c r="I32" s="907"/>
      <c r="J32" s="907"/>
      <c r="K32" s="963" t="s">
        <v>2359</v>
      </c>
      <c r="L32" s="963"/>
      <c r="M32" s="963"/>
      <c r="N32" s="963"/>
      <c r="O32" s="963" t="s">
        <v>2330</v>
      </c>
      <c r="P32" s="963"/>
      <c r="Q32" s="963"/>
      <c r="R32" s="963"/>
      <c r="S32" s="963"/>
      <c r="T32" s="963"/>
      <c r="U32" s="963"/>
      <c r="V32" s="963" t="s">
        <v>2330</v>
      </c>
      <c r="W32" s="963"/>
      <c r="X32" s="963"/>
      <c r="Y32" s="963"/>
      <c r="Z32" s="963"/>
      <c r="AA32" s="963"/>
      <c r="AB32" s="963"/>
      <c r="AC32" s="964" t="s">
        <v>2330</v>
      </c>
      <c r="AD32" s="964"/>
      <c r="AE32" s="964"/>
      <c r="AF32" s="964"/>
      <c r="AG32" s="964"/>
      <c r="AH32" s="964"/>
      <c r="AI32" s="964" t="s">
        <v>2330</v>
      </c>
      <c r="AJ32" s="964"/>
      <c r="AK32" s="964"/>
      <c r="AL32" s="964"/>
      <c r="AM32" s="964"/>
      <c r="AN32" s="965"/>
    </row>
    <row r="33" spans="1:40" ht="6.75" customHeight="1">
      <c r="A33" s="696"/>
      <c r="B33" s="696"/>
      <c r="C33" s="696"/>
      <c r="D33" s="696"/>
      <c r="E33" s="696"/>
      <c r="F33" s="696"/>
      <c r="G33" s="696"/>
      <c r="H33" s="696"/>
      <c r="I33" s="696"/>
      <c r="J33" s="696"/>
      <c r="K33" s="696"/>
      <c r="L33" s="696"/>
      <c r="M33" s="696"/>
      <c r="N33" s="696"/>
      <c r="O33" s="696"/>
      <c r="P33" s="696"/>
      <c r="Q33" s="696"/>
      <c r="R33" s="696"/>
      <c r="S33" s="696"/>
      <c r="T33" s="696"/>
      <c r="U33" s="696"/>
      <c r="V33" s="696"/>
      <c r="W33" s="696"/>
      <c r="X33" s="696"/>
      <c r="Y33" s="696"/>
      <c r="Z33" s="704"/>
      <c r="AA33" s="704"/>
      <c r="AB33" s="704"/>
      <c r="AC33" s="704"/>
      <c r="AD33" s="704"/>
      <c r="AE33" s="704"/>
      <c r="AF33" s="704"/>
      <c r="AG33" s="704"/>
      <c r="AH33" s="704"/>
      <c r="AI33" s="704"/>
      <c r="AJ33" s="704"/>
      <c r="AK33" s="704"/>
      <c r="AL33" s="704"/>
      <c r="AM33" s="696"/>
      <c r="AN33" s="696"/>
    </row>
    <row r="34" spans="1:40" ht="12.95" customHeight="1">
      <c r="A34" s="934" t="s">
        <v>2360</v>
      </c>
      <c r="B34" s="935"/>
      <c r="C34" s="935"/>
      <c r="D34" s="935"/>
      <c r="E34" s="936"/>
      <c r="F34" s="943" t="s">
        <v>2361</v>
      </c>
      <c r="G34" s="944"/>
      <c r="H34" s="944"/>
      <c r="I34" s="944"/>
      <c r="J34" s="944" t="s">
        <v>2362</v>
      </c>
      <c r="K34" s="944"/>
      <c r="L34" s="944"/>
      <c r="M34" s="944"/>
      <c r="N34" s="944"/>
      <c r="O34" s="944"/>
      <c r="P34" s="944"/>
      <c r="Q34" s="944"/>
      <c r="R34" s="944"/>
      <c r="S34" s="944"/>
      <c r="T34" s="944"/>
      <c r="U34" s="945" t="s">
        <v>2363</v>
      </c>
      <c r="V34" s="935"/>
      <c r="W34" s="935"/>
      <c r="X34" s="935"/>
      <c r="Y34" s="936"/>
      <c r="Z34" s="926" t="s">
        <v>2364</v>
      </c>
      <c r="AA34" s="900"/>
      <c r="AB34" s="900"/>
      <c r="AC34" s="900"/>
      <c r="AD34" s="900"/>
      <c r="AE34" s="900"/>
      <c r="AF34" s="900"/>
      <c r="AG34" s="900"/>
      <c r="AH34" s="900"/>
      <c r="AI34" s="900"/>
      <c r="AJ34" s="900"/>
      <c r="AK34" s="900"/>
      <c r="AL34" s="900"/>
      <c r="AM34" s="900"/>
      <c r="AN34" s="948"/>
    </row>
    <row r="35" spans="1:40" ht="12.95" customHeight="1">
      <c r="A35" s="937"/>
      <c r="B35" s="938"/>
      <c r="C35" s="938"/>
      <c r="D35" s="938"/>
      <c r="E35" s="939"/>
      <c r="F35" s="955" t="s">
        <v>2365</v>
      </c>
      <c r="G35" s="956"/>
      <c r="H35" s="956"/>
      <c r="I35" s="956"/>
      <c r="J35" s="956" t="s">
        <v>2366</v>
      </c>
      <c r="K35" s="956"/>
      <c r="L35" s="956"/>
      <c r="M35" s="956"/>
      <c r="N35" s="956"/>
      <c r="O35" s="956"/>
      <c r="P35" s="956"/>
      <c r="Q35" s="956"/>
      <c r="R35" s="956"/>
      <c r="S35" s="956"/>
      <c r="T35" s="957"/>
      <c r="U35" s="946"/>
      <c r="V35" s="938"/>
      <c r="W35" s="938"/>
      <c r="X35" s="938"/>
      <c r="Y35" s="939"/>
      <c r="Z35" s="949"/>
      <c r="AA35" s="950"/>
      <c r="AB35" s="950"/>
      <c r="AC35" s="950"/>
      <c r="AD35" s="950"/>
      <c r="AE35" s="950"/>
      <c r="AF35" s="950"/>
      <c r="AG35" s="950"/>
      <c r="AH35" s="950"/>
      <c r="AI35" s="950"/>
      <c r="AJ35" s="950"/>
      <c r="AK35" s="950"/>
      <c r="AL35" s="950"/>
      <c r="AM35" s="950"/>
      <c r="AN35" s="951"/>
    </row>
    <row r="36" spans="1:40" ht="12.95" customHeight="1">
      <c r="A36" s="940"/>
      <c r="B36" s="941"/>
      <c r="C36" s="941"/>
      <c r="D36" s="941"/>
      <c r="E36" s="942"/>
      <c r="F36" s="958" t="s">
        <v>2367</v>
      </c>
      <c r="G36" s="959"/>
      <c r="H36" s="959"/>
      <c r="I36" s="959"/>
      <c r="J36" s="959" t="s">
        <v>2368</v>
      </c>
      <c r="K36" s="959"/>
      <c r="L36" s="959"/>
      <c r="M36" s="959"/>
      <c r="N36" s="959"/>
      <c r="O36" s="959"/>
      <c r="P36" s="959"/>
      <c r="Q36" s="959"/>
      <c r="R36" s="959"/>
      <c r="S36" s="959"/>
      <c r="T36" s="959"/>
      <c r="U36" s="947"/>
      <c r="V36" s="941"/>
      <c r="W36" s="941"/>
      <c r="X36" s="941"/>
      <c r="Y36" s="942"/>
      <c r="Z36" s="952"/>
      <c r="AA36" s="953"/>
      <c r="AB36" s="953"/>
      <c r="AC36" s="953"/>
      <c r="AD36" s="953"/>
      <c r="AE36" s="953"/>
      <c r="AF36" s="953"/>
      <c r="AG36" s="953"/>
      <c r="AH36" s="953"/>
      <c r="AI36" s="953"/>
      <c r="AJ36" s="953"/>
      <c r="AK36" s="953"/>
      <c r="AL36" s="953"/>
      <c r="AM36" s="953"/>
      <c r="AN36" s="954"/>
    </row>
    <row r="37" spans="1:40" ht="6.75" customHeight="1">
      <c r="A37" s="696"/>
      <c r="B37" s="696"/>
      <c r="C37" s="703"/>
      <c r="D37" s="703"/>
      <c r="E37" s="703"/>
      <c r="F37" s="703"/>
      <c r="G37" s="703"/>
      <c r="H37" s="703"/>
      <c r="I37" s="703"/>
      <c r="J37" s="703"/>
      <c r="K37" s="703"/>
      <c r="L37" s="703"/>
      <c r="M37" s="703"/>
      <c r="N37" s="703"/>
      <c r="O37" s="703"/>
      <c r="P37" s="703"/>
      <c r="Q37" s="703"/>
      <c r="R37" s="703"/>
      <c r="S37" s="703"/>
      <c r="T37" s="703"/>
      <c r="U37" s="703"/>
      <c r="V37" s="703"/>
      <c r="W37" s="703"/>
      <c r="X37" s="703"/>
      <c r="Y37" s="703"/>
      <c r="Z37" s="703"/>
      <c r="AA37" s="703"/>
      <c r="AB37" s="703"/>
      <c r="AC37" s="703"/>
      <c r="AD37" s="703"/>
      <c r="AE37" s="703"/>
      <c r="AF37" s="703"/>
      <c r="AG37" s="703"/>
      <c r="AH37" s="703"/>
      <c r="AI37" s="703"/>
      <c r="AJ37" s="703"/>
      <c r="AK37" s="703"/>
      <c r="AL37" s="703"/>
      <c r="AM37" s="698"/>
      <c r="AN37" s="696"/>
    </row>
    <row r="38" spans="1:40" ht="12.95" customHeight="1">
      <c r="A38" s="920" t="s">
        <v>2369</v>
      </c>
      <c r="B38" s="921"/>
      <c r="C38" s="921"/>
      <c r="D38" s="921"/>
      <c r="E38" s="921"/>
      <c r="F38" s="922" t="s">
        <v>2370</v>
      </c>
      <c r="G38" s="922"/>
      <c r="H38" s="922"/>
      <c r="I38" s="922"/>
      <c r="J38" s="922"/>
      <c r="K38" s="922"/>
      <c r="L38" s="922"/>
      <c r="M38" s="922"/>
      <c r="N38" s="922"/>
      <c r="O38" s="922"/>
      <c r="P38" s="922"/>
      <c r="Q38" s="922"/>
      <c r="R38" s="922"/>
      <c r="S38" s="922"/>
      <c r="T38" s="922"/>
      <c r="U38" s="924" t="s">
        <v>2371</v>
      </c>
      <c r="V38" s="924"/>
      <c r="W38" s="924"/>
      <c r="X38" s="924"/>
      <c r="Y38" s="924"/>
      <c r="Z38" s="926" t="s">
        <v>2372</v>
      </c>
      <c r="AA38" s="927"/>
      <c r="AB38" s="927"/>
      <c r="AC38" s="927"/>
      <c r="AD38" s="927"/>
      <c r="AE38" s="927"/>
      <c r="AF38" s="927"/>
      <c r="AG38" s="927"/>
      <c r="AH38" s="927"/>
      <c r="AI38" s="927"/>
      <c r="AJ38" s="927"/>
      <c r="AK38" s="927"/>
      <c r="AL38" s="927"/>
      <c r="AM38" s="927"/>
      <c r="AN38" s="928"/>
    </row>
    <row r="39" spans="1:40" ht="12.95" customHeight="1">
      <c r="A39" s="903"/>
      <c r="B39" s="905"/>
      <c r="C39" s="905"/>
      <c r="D39" s="905"/>
      <c r="E39" s="905"/>
      <c r="F39" s="923"/>
      <c r="G39" s="923"/>
      <c r="H39" s="923"/>
      <c r="I39" s="923"/>
      <c r="J39" s="923"/>
      <c r="K39" s="923"/>
      <c r="L39" s="923"/>
      <c r="M39" s="923"/>
      <c r="N39" s="923"/>
      <c r="O39" s="923"/>
      <c r="P39" s="923"/>
      <c r="Q39" s="923"/>
      <c r="R39" s="923"/>
      <c r="S39" s="923"/>
      <c r="T39" s="923"/>
      <c r="U39" s="925"/>
      <c r="V39" s="925"/>
      <c r="W39" s="925"/>
      <c r="X39" s="925"/>
      <c r="Y39" s="925"/>
      <c r="Z39" s="929"/>
      <c r="AA39" s="930"/>
      <c r="AB39" s="930"/>
      <c r="AC39" s="930"/>
      <c r="AD39" s="930"/>
      <c r="AE39" s="930"/>
      <c r="AF39" s="930"/>
      <c r="AG39" s="930"/>
      <c r="AH39" s="930"/>
      <c r="AI39" s="930"/>
      <c r="AJ39" s="930"/>
      <c r="AK39" s="930"/>
      <c r="AL39" s="930"/>
      <c r="AM39" s="930"/>
      <c r="AN39" s="931"/>
    </row>
    <row r="40" spans="1:40" ht="12.95" customHeight="1">
      <c r="A40" s="903" t="s">
        <v>2373</v>
      </c>
      <c r="B40" s="905"/>
      <c r="C40" s="905"/>
      <c r="D40" s="905"/>
      <c r="E40" s="905"/>
      <c r="F40" s="923"/>
      <c r="G40" s="923"/>
      <c r="H40" s="923"/>
      <c r="I40" s="923"/>
      <c r="J40" s="923"/>
      <c r="K40" s="923"/>
      <c r="L40" s="923"/>
      <c r="M40" s="923"/>
      <c r="N40" s="923"/>
      <c r="O40" s="923"/>
      <c r="P40" s="923"/>
      <c r="Q40" s="923"/>
      <c r="R40" s="923"/>
      <c r="S40" s="923"/>
      <c r="T40" s="923"/>
      <c r="U40" s="925" t="s">
        <v>2371</v>
      </c>
      <c r="V40" s="925"/>
      <c r="W40" s="925"/>
      <c r="X40" s="925"/>
      <c r="Y40" s="925"/>
      <c r="Z40" s="932" t="s">
        <v>2374</v>
      </c>
      <c r="AA40" s="932"/>
      <c r="AB40" s="932"/>
      <c r="AC40" s="932"/>
      <c r="AD40" s="932"/>
      <c r="AE40" s="932"/>
      <c r="AF40" s="932"/>
      <c r="AG40" s="932"/>
      <c r="AH40" s="932"/>
      <c r="AI40" s="932"/>
      <c r="AJ40" s="932"/>
      <c r="AK40" s="932"/>
      <c r="AL40" s="932"/>
      <c r="AM40" s="932"/>
      <c r="AN40" s="933"/>
    </row>
    <row r="41" spans="1:40" ht="12.95" customHeight="1">
      <c r="A41" s="903"/>
      <c r="B41" s="905"/>
      <c r="C41" s="905"/>
      <c r="D41" s="905"/>
      <c r="E41" s="905"/>
      <c r="F41" s="923"/>
      <c r="G41" s="923"/>
      <c r="H41" s="923"/>
      <c r="I41" s="923"/>
      <c r="J41" s="923"/>
      <c r="K41" s="923"/>
      <c r="L41" s="923"/>
      <c r="M41" s="923"/>
      <c r="N41" s="923"/>
      <c r="O41" s="923"/>
      <c r="P41" s="923"/>
      <c r="Q41" s="923"/>
      <c r="R41" s="923"/>
      <c r="S41" s="923"/>
      <c r="T41" s="923"/>
      <c r="U41" s="925"/>
      <c r="V41" s="925"/>
      <c r="W41" s="925"/>
      <c r="X41" s="925"/>
      <c r="Y41" s="925"/>
      <c r="Z41" s="932"/>
      <c r="AA41" s="932"/>
      <c r="AB41" s="932"/>
      <c r="AC41" s="932"/>
      <c r="AD41" s="932"/>
      <c r="AE41" s="932"/>
      <c r="AF41" s="932"/>
      <c r="AG41" s="932"/>
      <c r="AH41" s="932"/>
      <c r="AI41" s="932"/>
      <c r="AJ41" s="932"/>
      <c r="AK41" s="932"/>
      <c r="AL41" s="932"/>
      <c r="AM41" s="932"/>
      <c r="AN41" s="933"/>
    </row>
    <row r="42" spans="1:40" ht="12.95" customHeight="1">
      <c r="A42" s="903" t="s">
        <v>2375</v>
      </c>
      <c r="B42" s="905"/>
      <c r="C42" s="905"/>
      <c r="D42" s="905"/>
      <c r="E42" s="905"/>
      <c r="F42" s="910" t="s">
        <v>2376</v>
      </c>
      <c r="G42" s="911"/>
      <c r="H42" s="911"/>
      <c r="I42" s="911"/>
      <c r="J42" s="914"/>
      <c r="K42" s="914"/>
      <c r="L42" s="914"/>
      <c r="M42" s="914"/>
      <c r="N42" s="914"/>
      <c r="O42" s="914"/>
      <c r="P42" s="914"/>
      <c r="Q42" s="914"/>
      <c r="R42" s="914"/>
      <c r="S42" s="914"/>
      <c r="T42" s="915"/>
      <c r="U42" s="905" t="s">
        <v>1464</v>
      </c>
      <c r="V42" s="905"/>
      <c r="W42" s="905"/>
      <c r="X42" s="905"/>
      <c r="Y42" s="905"/>
      <c r="Z42" s="905" t="s">
        <v>2377</v>
      </c>
      <c r="AA42" s="905"/>
      <c r="AB42" s="905"/>
      <c r="AC42" s="905"/>
      <c r="AD42" s="905"/>
      <c r="AE42" s="905"/>
      <c r="AF42" s="905"/>
      <c r="AG42" s="905"/>
      <c r="AH42" s="905"/>
      <c r="AI42" s="905"/>
      <c r="AJ42" s="905"/>
      <c r="AK42" s="905"/>
      <c r="AL42" s="905"/>
      <c r="AM42" s="905"/>
      <c r="AN42" s="908"/>
    </row>
    <row r="43" spans="1:40" ht="12.95" customHeight="1">
      <c r="A43" s="903"/>
      <c r="B43" s="905"/>
      <c r="C43" s="905"/>
      <c r="D43" s="905"/>
      <c r="E43" s="905"/>
      <c r="F43" s="912"/>
      <c r="G43" s="913"/>
      <c r="H43" s="913"/>
      <c r="I43" s="913"/>
      <c r="J43" s="916"/>
      <c r="K43" s="916"/>
      <c r="L43" s="916"/>
      <c r="M43" s="916"/>
      <c r="N43" s="916"/>
      <c r="O43" s="916"/>
      <c r="P43" s="916"/>
      <c r="Q43" s="916"/>
      <c r="R43" s="916"/>
      <c r="S43" s="916"/>
      <c r="T43" s="917"/>
      <c r="U43" s="905"/>
      <c r="V43" s="905"/>
      <c r="W43" s="905"/>
      <c r="X43" s="905"/>
      <c r="Y43" s="905"/>
      <c r="Z43" s="905"/>
      <c r="AA43" s="905"/>
      <c r="AB43" s="905"/>
      <c r="AC43" s="905"/>
      <c r="AD43" s="905"/>
      <c r="AE43" s="905"/>
      <c r="AF43" s="905"/>
      <c r="AG43" s="905"/>
      <c r="AH43" s="905"/>
      <c r="AI43" s="905"/>
      <c r="AJ43" s="905"/>
      <c r="AK43" s="905"/>
      <c r="AL43" s="905"/>
      <c r="AM43" s="905"/>
      <c r="AN43" s="908"/>
    </row>
    <row r="44" spans="1:40" ht="12.95" customHeight="1">
      <c r="A44" s="903" t="s">
        <v>2378</v>
      </c>
      <c r="B44" s="905"/>
      <c r="C44" s="905"/>
      <c r="D44" s="905"/>
      <c r="E44" s="905"/>
      <c r="F44" s="905"/>
      <c r="G44" s="905"/>
      <c r="H44" s="905"/>
      <c r="I44" s="905"/>
      <c r="J44" s="905"/>
      <c r="K44" s="905"/>
      <c r="L44" s="905"/>
      <c r="M44" s="905"/>
      <c r="N44" s="905"/>
      <c r="O44" s="905"/>
      <c r="P44" s="905"/>
      <c r="Q44" s="905"/>
      <c r="R44" s="905"/>
      <c r="S44" s="905"/>
      <c r="T44" s="905"/>
      <c r="U44" s="905" t="s">
        <v>2378</v>
      </c>
      <c r="V44" s="905"/>
      <c r="W44" s="905"/>
      <c r="X44" s="905"/>
      <c r="Y44" s="905"/>
      <c r="Z44" s="905"/>
      <c r="AA44" s="905"/>
      <c r="AB44" s="905"/>
      <c r="AC44" s="905"/>
      <c r="AD44" s="905"/>
      <c r="AE44" s="905"/>
      <c r="AF44" s="905"/>
      <c r="AG44" s="905"/>
      <c r="AH44" s="905"/>
      <c r="AI44" s="905"/>
      <c r="AJ44" s="905"/>
      <c r="AK44" s="905"/>
      <c r="AL44" s="905"/>
      <c r="AM44" s="905"/>
      <c r="AN44" s="908"/>
    </row>
    <row r="45" spans="1:40" ht="12.95" customHeight="1">
      <c r="A45" s="918"/>
      <c r="B45" s="905"/>
      <c r="C45" s="905"/>
      <c r="D45" s="905"/>
      <c r="E45" s="905"/>
      <c r="F45" s="905"/>
      <c r="G45" s="905"/>
      <c r="H45" s="905"/>
      <c r="I45" s="905"/>
      <c r="J45" s="905"/>
      <c r="K45" s="905"/>
      <c r="L45" s="905"/>
      <c r="M45" s="905"/>
      <c r="N45" s="905"/>
      <c r="O45" s="905"/>
      <c r="P45" s="905"/>
      <c r="Q45" s="905"/>
      <c r="R45" s="905"/>
      <c r="S45" s="905"/>
      <c r="T45" s="905"/>
      <c r="U45" s="919"/>
      <c r="V45" s="905"/>
      <c r="W45" s="905"/>
      <c r="X45" s="905"/>
      <c r="Y45" s="905"/>
      <c r="Z45" s="905"/>
      <c r="AA45" s="905"/>
      <c r="AB45" s="905"/>
      <c r="AC45" s="905"/>
      <c r="AD45" s="905"/>
      <c r="AE45" s="905"/>
      <c r="AF45" s="905"/>
      <c r="AG45" s="905"/>
      <c r="AH45" s="905"/>
      <c r="AI45" s="905"/>
      <c r="AJ45" s="905"/>
      <c r="AK45" s="905"/>
      <c r="AL45" s="905"/>
      <c r="AM45" s="905"/>
      <c r="AN45" s="908"/>
    </row>
    <row r="46" spans="1:40" ht="12.95" customHeight="1">
      <c r="A46" s="902"/>
      <c r="B46" s="905" t="s">
        <v>1464</v>
      </c>
      <c r="C46" s="905"/>
      <c r="D46" s="905"/>
      <c r="E46" s="905"/>
      <c r="F46" s="905"/>
      <c r="G46" s="905"/>
      <c r="H46" s="905"/>
      <c r="I46" s="905"/>
      <c r="J46" s="905"/>
      <c r="K46" s="905"/>
      <c r="L46" s="905"/>
      <c r="M46" s="905"/>
      <c r="N46" s="905"/>
      <c r="O46" s="905"/>
      <c r="P46" s="905"/>
      <c r="Q46" s="905"/>
      <c r="R46" s="905"/>
      <c r="S46" s="905"/>
      <c r="T46" s="905"/>
      <c r="U46" s="906"/>
      <c r="V46" s="905" t="s">
        <v>1464</v>
      </c>
      <c r="W46" s="905"/>
      <c r="X46" s="905"/>
      <c r="Y46" s="905"/>
      <c r="Z46" s="905"/>
      <c r="AA46" s="905"/>
      <c r="AB46" s="905"/>
      <c r="AC46" s="905"/>
      <c r="AD46" s="905"/>
      <c r="AE46" s="905"/>
      <c r="AF46" s="905"/>
      <c r="AG46" s="905"/>
      <c r="AH46" s="905"/>
      <c r="AI46" s="905"/>
      <c r="AJ46" s="905"/>
      <c r="AK46" s="905"/>
      <c r="AL46" s="905"/>
      <c r="AM46" s="905"/>
      <c r="AN46" s="908"/>
    </row>
    <row r="47" spans="1:40" ht="12.95" customHeight="1">
      <c r="A47" s="903"/>
      <c r="B47" s="905"/>
      <c r="C47" s="905"/>
      <c r="D47" s="905"/>
      <c r="E47" s="905"/>
      <c r="F47" s="905"/>
      <c r="G47" s="905"/>
      <c r="H47" s="905"/>
      <c r="I47" s="905"/>
      <c r="J47" s="905"/>
      <c r="K47" s="905"/>
      <c r="L47" s="905"/>
      <c r="M47" s="905"/>
      <c r="N47" s="905"/>
      <c r="O47" s="905"/>
      <c r="P47" s="905"/>
      <c r="Q47" s="905"/>
      <c r="R47" s="905"/>
      <c r="S47" s="905"/>
      <c r="T47" s="905"/>
      <c r="U47" s="905"/>
      <c r="V47" s="905"/>
      <c r="W47" s="905"/>
      <c r="X47" s="905"/>
      <c r="Y47" s="905"/>
      <c r="Z47" s="905"/>
      <c r="AA47" s="905"/>
      <c r="AB47" s="905"/>
      <c r="AC47" s="905"/>
      <c r="AD47" s="905"/>
      <c r="AE47" s="905"/>
      <c r="AF47" s="905"/>
      <c r="AG47" s="905"/>
      <c r="AH47" s="905"/>
      <c r="AI47" s="905"/>
      <c r="AJ47" s="905"/>
      <c r="AK47" s="905"/>
      <c r="AL47" s="905"/>
      <c r="AM47" s="905"/>
      <c r="AN47" s="908"/>
    </row>
    <row r="48" spans="1:40" ht="12.95" customHeight="1">
      <c r="A48" s="903"/>
      <c r="B48" s="905" t="s">
        <v>2379</v>
      </c>
      <c r="C48" s="905"/>
      <c r="D48" s="905"/>
      <c r="E48" s="905"/>
      <c r="F48" s="905"/>
      <c r="G48" s="905"/>
      <c r="H48" s="905"/>
      <c r="I48" s="905"/>
      <c r="J48" s="905"/>
      <c r="K48" s="905"/>
      <c r="L48" s="905"/>
      <c r="M48" s="905"/>
      <c r="N48" s="905"/>
      <c r="O48" s="905"/>
      <c r="P48" s="905"/>
      <c r="Q48" s="905"/>
      <c r="R48" s="905"/>
      <c r="S48" s="905"/>
      <c r="T48" s="905"/>
      <c r="U48" s="905"/>
      <c r="V48" s="905" t="s">
        <v>2379</v>
      </c>
      <c r="W48" s="905"/>
      <c r="X48" s="905"/>
      <c r="Y48" s="905"/>
      <c r="Z48" s="905"/>
      <c r="AA48" s="905"/>
      <c r="AB48" s="905"/>
      <c r="AC48" s="905"/>
      <c r="AD48" s="905"/>
      <c r="AE48" s="905"/>
      <c r="AF48" s="905"/>
      <c r="AG48" s="905"/>
      <c r="AH48" s="905"/>
      <c r="AI48" s="905"/>
      <c r="AJ48" s="905"/>
      <c r="AK48" s="905"/>
      <c r="AL48" s="905"/>
      <c r="AM48" s="905"/>
      <c r="AN48" s="908"/>
    </row>
    <row r="49" spans="1:40" ht="12.95" customHeight="1">
      <c r="A49" s="904"/>
      <c r="B49" s="907"/>
      <c r="C49" s="907"/>
      <c r="D49" s="907"/>
      <c r="E49" s="907"/>
      <c r="F49" s="907"/>
      <c r="G49" s="907"/>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9"/>
    </row>
    <row r="50" spans="1:40" ht="12.95" customHeight="1">
      <c r="A50" s="705"/>
      <c r="B50" s="705"/>
      <c r="C50" s="705"/>
      <c r="D50" s="705"/>
      <c r="E50" s="705"/>
      <c r="F50" s="705"/>
      <c r="G50" s="705"/>
      <c r="H50" s="705"/>
      <c r="I50" s="705"/>
      <c r="J50" s="705"/>
      <c r="K50" s="705"/>
      <c r="L50" s="705"/>
      <c r="M50" s="705"/>
      <c r="N50" s="705"/>
      <c r="O50" s="705"/>
      <c r="P50" s="705"/>
      <c r="Q50" s="705"/>
      <c r="R50" s="705"/>
      <c r="S50" s="705"/>
      <c r="T50" s="705"/>
      <c r="U50" s="705"/>
      <c r="V50" s="705"/>
      <c r="W50" s="705"/>
      <c r="X50" s="705"/>
      <c r="Y50" s="705"/>
      <c r="Z50" s="705"/>
      <c r="AA50" s="705"/>
      <c r="AB50" s="705"/>
      <c r="AC50" s="705"/>
      <c r="AD50" s="705"/>
      <c r="AE50" s="705"/>
      <c r="AF50" s="705"/>
      <c r="AG50" s="705"/>
      <c r="AH50" s="705"/>
      <c r="AI50" s="705"/>
      <c r="AJ50" s="705"/>
      <c r="AK50" s="705"/>
      <c r="AL50" s="705"/>
      <c r="AM50" s="705"/>
      <c r="AN50" s="705"/>
    </row>
    <row r="51" spans="1:40" ht="12.75" customHeight="1">
      <c r="A51" s="890" t="s">
        <v>2380</v>
      </c>
      <c r="B51" s="891"/>
      <c r="C51" s="891"/>
      <c r="D51" s="891"/>
      <c r="E51" s="891"/>
      <c r="F51" s="891"/>
      <c r="G51" s="891"/>
      <c r="H51" s="891"/>
      <c r="I51" s="891"/>
      <c r="J51" s="891"/>
      <c r="K51" s="891" t="s">
        <v>2381</v>
      </c>
      <c r="L51" s="891"/>
      <c r="M51" s="891"/>
      <c r="N51" s="891"/>
      <c r="O51" s="891"/>
      <c r="P51" s="891"/>
      <c r="Q51" s="891"/>
      <c r="R51" s="891"/>
      <c r="S51" s="891"/>
      <c r="T51" s="891"/>
      <c r="U51" s="894" t="s">
        <v>2382</v>
      </c>
      <c r="V51" s="894"/>
      <c r="W51" s="894"/>
      <c r="X51" s="894"/>
      <c r="Y51" s="894"/>
      <c r="Z51" s="894"/>
      <c r="AA51" s="894"/>
      <c r="AB51" s="894"/>
      <c r="AC51" s="894"/>
      <c r="AD51" s="894"/>
      <c r="AE51" s="896" t="s">
        <v>2381</v>
      </c>
      <c r="AF51" s="896"/>
      <c r="AG51" s="896"/>
      <c r="AH51" s="896"/>
      <c r="AI51" s="896"/>
      <c r="AJ51" s="896"/>
      <c r="AK51" s="896"/>
      <c r="AL51" s="896"/>
      <c r="AM51" s="896"/>
      <c r="AN51" s="897"/>
    </row>
    <row r="52" spans="1:40" ht="12.75" customHeight="1">
      <c r="A52" s="892"/>
      <c r="B52" s="893"/>
      <c r="C52" s="893"/>
      <c r="D52" s="893"/>
      <c r="E52" s="893"/>
      <c r="F52" s="893"/>
      <c r="G52" s="893"/>
      <c r="H52" s="893"/>
      <c r="I52" s="893"/>
      <c r="J52" s="893"/>
      <c r="K52" s="893"/>
      <c r="L52" s="893"/>
      <c r="M52" s="893"/>
      <c r="N52" s="893"/>
      <c r="O52" s="893"/>
      <c r="P52" s="893"/>
      <c r="Q52" s="893"/>
      <c r="R52" s="893"/>
      <c r="S52" s="893"/>
      <c r="T52" s="893"/>
      <c r="U52" s="895"/>
      <c r="V52" s="895"/>
      <c r="W52" s="895"/>
      <c r="X52" s="895"/>
      <c r="Y52" s="895"/>
      <c r="Z52" s="895"/>
      <c r="AA52" s="895"/>
      <c r="AB52" s="895"/>
      <c r="AC52" s="895"/>
      <c r="AD52" s="895"/>
      <c r="AE52" s="898"/>
      <c r="AF52" s="898"/>
      <c r="AG52" s="898"/>
      <c r="AH52" s="898"/>
      <c r="AI52" s="898"/>
      <c r="AJ52" s="898"/>
      <c r="AK52" s="898"/>
      <c r="AL52" s="898"/>
      <c r="AM52" s="898"/>
      <c r="AN52" s="899"/>
    </row>
    <row r="53" spans="1:40" ht="12.95" customHeight="1">
      <c r="A53" s="900" t="s">
        <v>1480</v>
      </c>
      <c r="B53" s="900"/>
      <c r="C53" s="900"/>
      <c r="D53" s="900"/>
      <c r="E53" s="900"/>
      <c r="F53" s="900"/>
      <c r="G53" s="900"/>
      <c r="H53" s="901"/>
      <c r="I53" s="901"/>
      <c r="J53" s="901"/>
      <c r="K53" s="901"/>
      <c r="L53" s="901"/>
      <c r="M53" s="901"/>
      <c r="N53" s="901"/>
      <c r="O53" s="901"/>
      <c r="P53" s="901"/>
      <c r="Q53" s="901"/>
      <c r="R53" s="901"/>
      <c r="S53" s="901"/>
      <c r="T53" s="901"/>
      <c r="U53" s="901"/>
      <c r="V53" s="901"/>
      <c r="W53" s="901"/>
      <c r="X53" s="901"/>
      <c r="Y53" s="901"/>
      <c r="Z53" s="901"/>
      <c r="AA53" s="901"/>
      <c r="AB53" s="901"/>
      <c r="AC53" s="901"/>
      <c r="AD53" s="901"/>
      <c r="AE53" s="901"/>
      <c r="AF53" s="901"/>
      <c r="AG53" s="901"/>
      <c r="AH53" s="901"/>
      <c r="AI53" s="901"/>
      <c r="AJ53" s="901"/>
      <c r="AK53" s="901"/>
      <c r="AL53" s="901"/>
      <c r="AM53" s="901"/>
      <c r="AN53" s="901"/>
    </row>
    <row r="54" spans="1:40" ht="12.95" customHeight="1">
      <c r="A54" s="879" t="s">
        <v>2383</v>
      </c>
      <c r="B54" s="880"/>
      <c r="C54" s="880"/>
      <c r="D54" s="880"/>
      <c r="E54" s="880"/>
      <c r="F54" s="880"/>
      <c r="G54" s="880"/>
      <c r="H54" s="880"/>
      <c r="I54" s="880"/>
      <c r="J54" s="880"/>
      <c r="K54" s="880"/>
      <c r="L54" s="880"/>
      <c r="M54" s="880"/>
      <c r="N54" s="880"/>
      <c r="O54" s="880"/>
      <c r="P54" s="880"/>
      <c r="Q54" s="880"/>
      <c r="R54" s="880"/>
      <c r="S54" s="880"/>
      <c r="T54" s="880"/>
      <c r="U54" s="880"/>
      <c r="V54" s="880"/>
      <c r="W54" s="880"/>
      <c r="X54" s="880"/>
      <c r="Y54" s="880"/>
      <c r="Z54" s="880"/>
      <c r="AA54" s="880"/>
      <c r="AB54" s="880"/>
      <c r="AC54" s="880"/>
      <c r="AD54" s="880"/>
      <c r="AE54" s="880"/>
      <c r="AF54" s="880"/>
      <c r="AG54" s="880"/>
      <c r="AH54" s="880"/>
      <c r="AI54" s="880"/>
      <c r="AJ54" s="880"/>
      <c r="AK54" s="880"/>
      <c r="AL54" s="880"/>
      <c r="AM54" s="880"/>
      <c r="AN54" s="880"/>
    </row>
    <row r="55" spans="1:40" ht="12.95" customHeight="1">
      <c r="A55" s="879"/>
      <c r="B55" s="880"/>
      <c r="C55" s="880"/>
      <c r="D55" s="880"/>
      <c r="E55" s="880"/>
      <c r="F55" s="880"/>
      <c r="G55" s="880"/>
      <c r="H55" s="880"/>
      <c r="I55" s="880"/>
      <c r="J55" s="880"/>
      <c r="K55" s="880"/>
      <c r="L55" s="880"/>
      <c r="M55" s="880"/>
      <c r="N55" s="880"/>
      <c r="O55" s="880"/>
      <c r="P55" s="880"/>
      <c r="Q55" s="880"/>
      <c r="R55" s="880"/>
      <c r="S55" s="880"/>
      <c r="T55" s="880"/>
      <c r="U55" s="880"/>
      <c r="V55" s="880"/>
      <c r="W55" s="880"/>
      <c r="X55" s="880"/>
      <c r="Y55" s="880"/>
      <c r="Z55" s="880"/>
      <c r="AA55" s="880"/>
      <c r="AB55" s="880"/>
      <c r="AC55" s="880"/>
      <c r="AD55" s="880"/>
      <c r="AE55" s="880"/>
      <c r="AF55" s="880"/>
      <c r="AG55" s="880"/>
      <c r="AH55" s="880"/>
      <c r="AI55" s="880"/>
      <c r="AJ55" s="880"/>
      <c r="AK55" s="880"/>
      <c r="AL55" s="880"/>
      <c r="AM55" s="880"/>
      <c r="AN55" s="880"/>
    </row>
    <row r="56" spans="1:40" ht="12.95" customHeight="1">
      <c r="A56" s="879"/>
      <c r="B56" s="880"/>
      <c r="C56" s="880"/>
      <c r="D56" s="880"/>
      <c r="E56" s="880"/>
      <c r="F56" s="880"/>
      <c r="G56" s="880"/>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row>
    <row r="57" spans="1:40" ht="12.95" customHeight="1">
      <c r="A57" s="879"/>
      <c r="B57" s="880"/>
      <c r="C57" s="880"/>
      <c r="D57" s="880"/>
      <c r="E57" s="880"/>
      <c r="F57" s="880"/>
      <c r="G57" s="880"/>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row>
    <row r="58" spans="1:40" ht="12.95" customHeight="1">
      <c r="A58" s="879"/>
      <c r="B58" s="880"/>
      <c r="C58" s="880"/>
      <c r="D58" s="880"/>
      <c r="E58" s="880"/>
      <c r="F58" s="880"/>
      <c r="G58" s="880"/>
      <c r="H58" s="880"/>
      <c r="I58" s="880"/>
      <c r="J58" s="880"/>
      <c r="K58" s="880"/>
      <c r="L58" s="880"/>
      <c r="M58" s="880"/>
      <c r="N58" s="880"/>
      <c r="O58" s="880"/>
      <c r="P58" s="880"/>
      <c r="Q58" s="880"/>
      <c r="R58" s="880"/>
      <c r="S58" s="880"/>
      <c r="T58" s="880"/>
      <c r="U58" s="880"/>
      <c r="V58" s="880"/>
      <c r="W58" s="880"/>
      <c r="X58" s="880"/>
      <c r="Y58" s="880"/>
      <c r="Z58" s="880"/>
      <c r="AA58" s="880"/>
      <c r="AB58" s="880"/>
      <c r="AC58" s="880"/>
      <c r="AD58" s="880"/>
      <c r="AE58" s="880"/>
      <c r="AF58" s="880"/>
      <c r="AG58" s="880"/>
      <c r="AH58" s="880"/>
      <c r="AI58" s="880"/>
      <c r="AJ58" s="880"/>
      <c r="AK58" s="880"/>
      <c r="AL58" s="880"/>
      <c r="AM58" s="880"/>
      <c r="AN58" s="880"/>
    </row>
    <row r="59" spans="1:40" ht="12.95" customHeight="1">
      <c r="A59" s="879"/>
      <c r="B59" s="880"/>
      <c r="C59" s="880"/>
      <c r="D59" s="880"/>
      <c r="E59" s="880"/>
      <c r="F59" s="880"/>
      <c r="G59" s="880"/>
      <c r="H59" s="880"/>
      <c r="I59" s="880"/>
      <c r="J59" s="880"/>
      <c r="K59" s="880"/>
      <c r="L59" s="880"/>
      <c r="M59" s="880"/>
      <c r="N59" s="880"/>
      <c r="O59" s="880"/>
      <c r="P59" s="880"/>
      <c r="Q59" s="880"/>
      <c r="R59" s="880"/>
      <c r="S59" s="880"/>
      <c r="T59" s="880"/>
      <c r="U59" s="880"/>
      <c r="V59" s="880"/>
      <c r="W59" s="880"/>
      <c r="X59" s="880"/>
      <c r="Y59" s="880"/>
      <c r="Z59" s="880"/>
      <c r="AA59" s="880"/>
      <c r="AB59" s="880"/>
      <c r="AC59" s="880"/>
      <c r="AD59" s="880"/>
      <c r="AE59" s="880"/>
      <c r="AF59" s="880"/>
      <c r="AG59" s="880"/>
      <c r="AH59" s="880"/>
      <c r="AI59" s="880"/>
      <c r="AJ59" s="880"/>
      <c r="AK59" s="880"/>
      <c r="AL59" s="880"/>
      <c r="AM59" s="880"/>
      <c r="AN59" s="880"/>
    </row>
    <row r="60" spans="1:40" ht="12.95" customHeight="1">
      <c r="A60" s="879"/>
      <c r="B60" s="880"/>
      <c r="C60" s="880"/>
      <c r="D60" s="880"/>
      <c r="E60" s="880"/>
      <c r="F60" s="880"/>
      <c r="G60" s="880"/>
      <c r="H60" s="880"/>
      <c r="I60" s="880"/>
      <c r="J60" s="880"/>
      <c r="K60" s="880"/>
      <c r="L60" s="880"/>
      <c r="M60" s="880"/>
      <c r="N60" s="880"/>
      <c r="O60" s="880"/>
      <c r="P60" s="880"/>
      <c r="Q60" s="880"/>
      <c r="R60" s="880"/>
      <c r="S60" s="880"/>
      <c r="T60" s="880"/>
      <c r="U60" s="880"/>
      <c r="V60" s="880"/>
      <c r="W60" s="880"/>
      <c r="X60" s="880"/>
      <c r="Y60" s="880"/>
      <c r="Z60" s="880"/>
      <c r="AA60" s="880"/>
      <c r="AB60" s="880"/>
      <c r="AC60" s="880"/>
      <c r="AD60" s="880"/>
      <c r="AE60" s="880"/>
      <c r="AF60" s="880"/>
      <c r="AG60" s="880"/>
      <c r="AH60" s="880"/>
      <c r="AI60" s="880"/>
      <c r="AJ60" s="880"/>
      <c r="AK60" s="880"/>
      <c r="AL60" s="880"/>
      <c r="AM60" s="880"/>
      <c r="AN60" s="880"/>
    </row>
    <row r="61" spans="1:40" ht="12.95" customHeight="1">
      <c r="A61" s="879"/>
      <c r="B61" s="880"/>
      <c r="C61" s="880"/>
      <c r="D61" s="880"/>
      <c r="E61" s="880"/>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c r="AJ61" s="880"/>
      <c r="AK61" s="880"/>
      <c r="AL61" s="880"/>
      <c r="AM61" s="880"/>
      <c r="AN61" s="880"/>
    </row>
    <row r="62" spans="1:40" ht="12.95" customHeight="1">
      <c r="A62" s="879"/>
      <c r="B62" s="880"/>
      <c r="C62" s="880"/>
      <c r="D62" s="880"/>
      <c r="E62" s="880"/>
      <c r="F62" s="880"/>
      <c r="G62" s="880"/>
      <c r="H62" s="880"/>
      <c r="I62" s="880"/>
      <c r="J62" s="880"/>
      <c r="K62" s="880"/>
      <c r="L62" s="880"/>
      <c r="M62" s="880"/>
      <c r="N62" s="880"/>
      <c r="O62" s="880"/>
      <c r="P62" s="880"/>
      <c r="Q62" s="880"/>
      <c r="R62" s="880"/>
      <c r="S62" s="880"/>
      <c r="T62" s="880"/>
      <c r="U62" s="880"/>
      <c r="V62" s="880"/>
      <c r="W62" s="880"/>
      <c r="X62" s="880"/>
      <c r="Y62" s="880"/>
      <c r="Z62" s="880"/>
      <c r="AA62" s="880"/>
      <c r="AB62" s="880"/>
      <c r="AC62" s="880"/>
      <c r="AD62" s="880"/>
      <c r="AE62" s="880"/>
      <c r="AF62" s="880"/>
      <c r="AG62" s="880"/>
      <c r="AH62" s="880"/>
      <c r="AI62" s="880"/>
      <c r="AJ62" s="880"/>
      <c r="AK62" s="880"/>
      <c r="AL62" s="880"/>
      <c r="AM62" s="880"/>
      <c r="AN62" s="880"/>
    </row>
    <row r="63" spans="1:40" ht="12.95" customHeight="1">
      <c r="A63" s="879"/>
      <c r="B63" s="880"/>
      <c r="C63" s="880"/>
      <c r="D63" s="880"/>
      <c r="E63" s="880"/>
      <c r="F63" s="880"/>
      <c r="G63" s="880"/>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row>
    <row r="64" spans="1:40" ht="12.95" customHeight="1">
      <c r="A64" s="879"/>
      <c r="B64" s="880"/>
      <c r="C64" s="880"/>
      <c r="D64" s="880"/>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row>
    <row r="65" spans="1:40" ht="12.95" customHeight="1">
      <c r="A65" s="879"/>
      <c r="B65" s="880"/>
      <c r="C65" s="880"/>
      <c r="D65" s="880"/>
      <c r="E65" s="880"/>
      <c r="F65" s="880"/>
      <c r="G65" s="880"/>
      <c r="H65" s="880"/>
      <c r="I65" s="880"/>
      <c r="J65" s="880"/>
      <c r="K65" s="880"/>
      <c r="L65" s="880"/>
      <c r="M65" s="880"/>
      <c r="N65" s="880"/>
      <c r="O65" s="880"/>
      <c r="P65" s="880"/>
      <c r="Q65" s="880"/>
      <c r="R65" s="880"/>
      <c r="S65" s="880"/>
      <c r="T65" s="880"/>
      <c r="U65" s="880"/>
      <c r="V65" s="880"/>
      <c r="W65" s="880"/>
      <c r="X65" s="880"/>
      <c r="Y65" s="880"/>
      <c r="Z65" s="880"/>
      <c r="AA65" s="880"/>
      <c r="AB65" s="880"/>
      <c r="AC65" s="880"/>
      <c r="AD65" s="880"/>
      <c r="AE65" s="880"/>
      <c r="AF65" s="880"/>
      <c r="AG65" s="880"/>
      <c r="AH65" s="880"/>
      <c r="AI65" s="880"/>
      <c r="AJ65" s="880"/>
      <c r="AK65" s="880"/>
      <c r="AL65" s="880"/>
      <c r="AM65" s="880"/>
      <c r="AN65" s="880"/>
    </row>
    <row r="66" spans="1:40" ht="12.95" customHeight="1">
      <c r="A66" s="879"/>
      <c r="B66" s="880"/>
      <c r="C66" s="880"/>
      <c r="D66" s="880"/>
      <c r="E66" s="880"/>
      <c r="F66" s="880"/>
      <c r="G66" s="880"/>
      <c r="H66" s="880"/>
      <c r="I66" s="880"/>
      <c r="J66" s="880"/>
      <c r="K66" s="880"/>
      <c r="L66" s="880"/>
      <c r="M66" s="880"/>
      <c r="N66" s="880"/>
      <c r="O66" s="880"/>
      <c r="P66" s="880"/>
      <c r="Q66" s="880"/>
      <c r="R66" s="880"/>
      <c r="S66" s="880"/>
      <c r="T66" s="880"/>
      <c r="U66" s="880"/>
      <c r="V66" s="880"/>
      <c r="W66" s="880"/>
      <c r="X66" s="880"/>
      <c r="Y66" s="880"/>
      <c r="Z66" s="880"/>
      <c r="AA66" s="880"/>
      <c r="AB66" s="880"/>
      <c r="AC66" s="880"/>
      <c r="AD66" s="880"/>
      <c r="AE66" s="880"/>
      <c r="AF66" s="880"/>
      <c r="AG66" s="880"/>
      <c r="AH66" s="880"/>
      <c r="AI66" s="880"/>
      <c r="AJ66" s="880"/>
      <c r="AK66" s="880"/>
      <c r="AL66" s="880"/>
      <c r="AM66" s="880"/>
      <c r="AN66" s="880"/>
    </row>
    <row r="67" spans="1:40" ht="12.95" customHeight="1">
      <c r="A67" s="879"/>
      <c r="B67" s="880"/>
      <c r="C67" s="880"/>
      <c r="D67" s="880"/>
      <c r="E67" s="880"/>
      <c r="F67" s="880"/>
      <c r="G67" s="880"/>
      <c r="H67" s="880"/>
      <c r="I67" s="880"/>
      <c r="J67" s="880"/>
      <c r="K67" s="880"/>
      <c r="L67" s="880"/>
      <c r="M67" s="880"/>
      <c r="N67" s="880"/>
      <c r="O67" s="880"/>
      <c r="P67" s="880"/>
      <c r="Q67" s="880"/>
      <c r="R67" s="880"/>
      <c r="S67" s="880"/>
      <c r="T67" s="880"/>
      <c r="U67" s="880"/>
      <c r="V67" s="880"/>
      <c r="W67" s="880"/>
      <c r="X67" s="880"/>
      <c r="Y67" s="880"/>
      <c r="Z67" s="880"/>
      <c r="AA67" s="880"/>
      <c r="AB67" s="880"/>
      <c r="AC67" s="880"/>
      <c r="AD67" s="880"/>
      <c r="AE67" s="880"/>
      <c r="AF67" s="880"/>
      <c r="AG67" s="880"/>
      <c r="AH67" s="880"/>
      <c r="AI67" s="880"/>
      <c r="AJ67" s="880"/>
      <c r="AK67" s="880"/>
      <c r="AL67" s="880"/>
      <c r="AM67" s="880"/>
      <c r="AN67" s="880"/>
    </row>
    <row r="68" spans="1:40" ht="12.95" customHeight="1">
      <c r="A68" s="879"/>
      <c r="B68" s="880"/>
      <c r="C68" s="880"/>
      <c r="D68" s="880"/>
      <c r="E68" s="880"/>
      <c r="F68" s="880"/>
      <c r="G68" s="880"/>
      <c r="H68" s="880"/>
      <c r="I68" s="880"/>
      <c r="J68" s="880"/>
      <c r="K68" s="880"/>
      <c r="L68" s="880"/>
      <c r="M68" s="880"/>
      <c r="N68" s="880"/>
      <c r="O68" s="880"/>
      <c r="P68" s="880"/>
      <c r="Q68" s="880"/>
      <c r="R68" s="880"/>
      <c r="S68" s="880"/>
      <c r="T68" s="880"/>
      <c r="U68" s="880"/>
      <c r="V68" s="880"/>
      <c r="W68" s="880"/>
      <c r="X68" s="880"/>
      <c r="Y68" s="880"/>
      <c r="Z68" s="880"/>
      <c r="AA68" s="880"/>
      <c r="AB68" s="880"/>
      <c r="AC68" s="880"/>
      <c r="AD68" s="880"/>
      <c r="AE68" s="880"/>
      <c r="AF68" s="880"/>
      <c r="AG68" s="880"/>
      <c r="AH68" s="880"/>
      <c r="AI68" s="880"/>
      <c r="AJ68" s="880"/>
      <c r="AK68" s="880"/>
      <c r="AL68" s="880"/>
      <c r="AM68" s="880"/>
      <c r="AN68" s="880"/>
    </row>
    <row r="69" spans="1:40" ht="12.95" customHeight="1">
      <c r="A69" s="879"/>
      <c r="B69" s="880"/>
      <c r="C69" s="880"/>
      <c r="D69" s="880"/>
      <c r="E69" s="880"/>
      <c r="F69" s="880"/>
      <c r="G69" s="880"/>
      <c r="H69" s="880"/>
      <c r="I69" s="880"/>
      <c r="J69" s="880"/>
      <c r="K69" s="880"/>
      <c r="L69" s="880"/>
      <c r="M69" s="880"/>
      <c r="N69" s="880"/>
      <c r="O69" s="880"/>
      <c r="P69" s="880"/>
      <c r="Q69" s="880"/>
      <c r="R69" s="880"/>
      <c r="S69" s="880"/>
      <c r="T69" s="880"/>
      <c r="U69" s="880"/>
      <c r="V69" s="880"/>
      <c r="W69" s="880"/>
      <c r="X69" s="880"/>
      <c r="Y69" s="880"/>
      <c r="Z69" s="880"/>
      <c r="AA69" s="880"/>
      <c r="AB69" s="880"/>
      <c r="AC69" s="880"/>
      <c r="AD69" s="880"/>
      <c r="AE69" s="880"/>
      <c r="AF69" s="880"/>
      <c r="AG69" s="880"/>
      <c r="AH69" s="880"/>
      <c r="AI69" s="880"/>
      <c r="AJ69" s="880"/>
      <c r="AK69" s="880"/>
      <c r="AL69" s="880"/>
      <c r="AM69" s="880"/>
      <c r="AN69" s="880"/>
    </row>
    <row r="70" spans="1:40" ht="12.95" customHeight="1">
      <c r="A70" s="879"/>
      <c r="B70" s="880"/>
      <c r="C70" s="880"/>
      <c r="D70" s="880"/>
      <c r="E70" s="880"/>
      <c r="F70" s="880"/>
      <c r="G70" s="880"/>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row>
    <row r="71" spans="1:40" ht="12.95" customHeight="1"/>
  </sheetData>
  <mergeCells count="143">
    <mergeCell ref="A1:I1"/>
    <mergeCell ref="AC1:AD1"/>
    <mergeCell ref="AE1:AF1"/>
    <mergeCell ref="AH1:AI1"/>
    <mergeCell ref="AK1:AL1"/>
    <mergeCell ref="A2:AN3"/>
    <mergeCell ref="AD8:AN8"/>
    <mergeCell ref="F9:M10"/>
    <mergeCell ref="N9:P10"/>
    <mergeCell ref="Q9:W10"/>
    <mergeCell ref="X9:X10"/>
    <mergeCell ref="Y9:AB10"/>
    <mergeCell ref="AC9:AC10"/>
    <mergeCell ref="A4:J4"/>
    <mergeCell ref="L4:AN4"/>
    <mergeCell ref="A5:J5"/>
    <mergeCell ref="L5:AN5"/>
    <mergeCell ref="A6:J6"/>
    <mergeCell ref="L6:AN6"/>
    <mergeCell ref="AI11:AJ12"/>
    <mergeCell ref="AK11:AK12"/>
    <mergeCell ref="AL11:AM12"/>
    <mergeCell ref="AN11:AN12"/>
    <mergeCell ref="A14:E16"/>
    <mergeCell ref="AN9:AN10"/>
    <mergeCell ref="F11:M12"/>
    <mergeCell ref="N11:P12"/>
    <mergeCell ref="Q11:W12"/>
    <mergeCell ref="X11:X12"/>
    <mergeCell ref="Y11:AB12"/>
    <mergeCell ref="AC11:AC12"/>
    <mergeCell ref="AD11:AE12"/>
    <mergeCell ref="AF11:AG12"/>
    <mergeCell ref="AH11:AH12"/>
    <mergeCell ref="AD9:AE10"/>
    <mergeCell ref="AF9:AG10"/>
    <mergeCell ref="AH9:AH10"/>
    <mergeCell ref="AI9:AJ10"/>
    <mergeCell ref="AK9:AK10"/>
    <mergeCell ref="AL9:AM10"/>
    <mergeCell ref="A8:E12"/>
    <mergeCell ref="F8:P8"/>
    <mergeCell ref="Q8:AC8"/>
    <mergeCell ref="A17:E19"/>
    <mergeCell ref="F17:AN18"/>
    <mergeCell ref="F19:H19"/>
    <mergeCell ref="I19:AN19"/>
    <mergeCell ref="A20:E21"/>
    <mergeCell ref="J20:K20"/>
    <mergeCell ref="L20:M20"/>
    <mergeCell ref="O20:P20"/>
    <mergeCell ref="R20:S20"/>
    <mergeCell ref="V20:Y21"/>
    <mergeCell ref="AL20:AL21"/>
    <mergeCell ref="J21:K21"/>
    <mergeCell ref="L21:M21"/>
    <mergeCell ref="O21:P21"/>
    <mergeCell ref="R21:S21"/>
    <mergeCell ref="A23:E25"/>
    <mergeCell ref="F23:J23"/>
    <mergeCell ref="K23:Y23"/>
    <mergeCell ref="Z23:AN23"/>
    <mergeCell ref="F24:J24"/>
    <mergeCell ref="AB20:AC21"/>
    <mergeCell ref="AD20:AE21"/>
    <mergeCell ref="AF20:AF21"/>
    <mergeCell ref="AG20:AH21"/>
    <mergeCell ref="AI20:AI21"/>
    <mergeCell ref="AJ20:AK21"/>
    <mergeCell ref="K24:Y24"/>
    <mergeCell ref="Z24:AN24"/>
    <mergeCell ref="F25:J25"/>
    <mergeCell ref="K25:Y25"/>
    <mergeCell ref="Z25:AN25"/>
    <mergeCell ref="A27:E32"/>
    <mergeCell ref="F27:J29"/>
    <mergeCell ref="K27:U27"/>
    <mergeCell ref="V27:AE27"/>
    <mergeCell ref="AF27:AN27"/>
    <mergeCell ref="K28:U29"/>
    <mergeCell ref="V28:AE29"/>
    <mergeCell ref="AF28:AN29"/>
    <mergeCell ref="F30:J32"/>
    <mergeCell ref="K30:N30"/>
    <mergeCell ref="O30:U30"/>
    <mergeCell ref="V30:AB30"/>
    <mergeCell ref="AC30:AH30"/>
    <mergeCell ref="AI30:AN30"/>
    <mergeCell ref="K31:N31"/>
    <mergeCell ref="O31:U31"/>
    <mergeCell ref="V31:AB31"/>
    <mergeCell ref="AC31:AH31"/>
    <mergeCell ref="AI31:AN31"/>
    <mergeCell ref="K32:N32"/>
    <mergeCell ref="O32:U32"/>
    <mergeCell ref="V32:AB32"/>
    <mergeCell ref="AC32:AH32"/>
    <mergeCell ref="AI32:AN32"/>
    <mergeCell ref="A34:E36"/>
    <mergeCell ref="F34:I34"/>
    <mergeCell ref="J34:T34"/>
    <mergeCell ref="U34:Y36"/>
    <mergeCell ref="Z34:AN36"/>
    <mergeCell ref="F35:I35"/>
    <mergeCell ref="J35:T35"/>
    <mergeCell ref="F36:I36"/>
    <mergeCell ref="J36:T36"/>
    <mergeCell ref="A44:E45"/>
    <mergeCell ref="F44:T45"/>
    <mergeCell ref="U44:Y45"/>
    <mergeCell ref="Z44:AN45"/>
    <mergeCell ref="A38:E39"/>
    <mergeCell ref="F38:T39"/>
    <mergeCell ref="U38:Y39"/>
    <mergeCell ref="Z38:AN39"/>
    <mergeCell ref="A40:E41"/>
    <mergeCell ref="F40:T41"/>
    <mergeCell ref="U40:Y41"/>
    <mergeCell ref="Z40:AN41"/>
    <mergeCell ref="A54:AN70"/>
    <mergeCell ref="F14:AN15"/>
    <mergeCell ref="F16:AN16"/>
    <mergeCell ref="A51:J52"/>
    <mergeCell ref="K51:T52"/>
    <mergeCell ref="U51:AD52"/>
    <mergeCell ref="AE51:AN52"/>
    <mergeCell ref="A53:G53"/>
    <mergeCell ref="H53:AN53"/>
    <mergeCell ref="A46:A49"/>
    <mergeCell ref="B46:E47"/>
    <mergeCell ref="F46:T47"/>
    <mergeCell ref="U46:U49"/>
    <mergeCell ref="V46:Y47"/>
    <mergeCell ref="Z46:AN47"/>
    <mergeCell ref="B48:E49"/>
    <mergeCell ref="F48:T49"/>
    <mergeCell ref="V48:Y49"/>
    <mergeCell ref="Z48:AN49"/>
    <mergeCell ref="A42:E43"/>
    <mergeCell ref="F42:I43"/>
    <mergeCell ref="J42:T43"/>
    <mergeCell ref="U42:Y43"/>
    <mergeCell ref="Z42:AN43"/>
  </mergeCells>
  <phoneticPr fontId="80"/>
  <pageMargins left="0.78700000000000003" right="0.78700000000000003" top="0.5" bottom="0.44" header="0.51200000000000001" footer="0.51200000000000001"/>
  <pageSetup paperSize="9" scale="96" orientation="portrait" r:id="rId1"/>
  <headerFooter alignWithMargins="0">
    <oddFooter>&amp;C&amp;[- 102 -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pageSetUpPr fitToPage="1"/>
  </sheetPr>
  <dimension ref="A1:AD63"/>
  <sheetViews>
    <sheetView showGridLines="0" showZeros="0" view="pageBreakPreview" zoomScaleNormal="40" zoomScaleSheetLayoutView="100" zoomScalePageLayoutView="85" workbookViewId="0">
      <selection activeCell="I44" sqref="I44:N45"/>
    </sheetView>
  </sheetViews>
  <sheetFormatPr defaultRowHeight="13.5"/>
  <cols>
    <col min="1" max="1" width="4.875" style="377" customWidth="1"/>
    <col min="2" max="2" width="10.625" style="377" customWidth="1"/>
    <col min="3" max="3" width="9.875" style="377" bestFit="1" customWidth="1"/>
    <col min="4" max="4" width="14" style="377" customWidth="1"/>
    <col min="5" max="5" width="9.625" style="377" customWidth="1"/>
    <col min="6" max="6" width="4.5" style="377" customWidth="1"/>
    <col min="7" max="7" width="4.75" style="377" customWidth="1"/>
    <col min="8" max="8" width="8.125" style="377" customWidth="1"/>
    <col min="9" max="9" width="4.5" style="377" customWidth="1"/>
    <col min="10" max="10" width="3.5" style="377" customWidth="1"/>
    <col min="11" max="11" width="6.375" style="377" customWidth="1"/>
    <col min="12" max="12" width="3.625" style="377" customWidth="1"/>
    <col min="13" max="13" width="5.125" style="377" customWidth="1"/>
    <col min="14" max="14" width="8.625" style="377" customWidth="1"/>
    <col min="15" max="15" width="3.125" style="377" customWidth="1"/>
    <col min="31" max="16384" width="9" style="377"/>
  </cols>
  <sheetData>
    <row r="1" spans="1:23" ht="21" customHeight="1">
      <c r="A1" s="1023" t="s">
        <v>1401</v>
      </c>
      <c r="B1" s="1023"/>
      <c r="C1" s="1023"/>
      <c r="D1" s="1023"/>
      <c r="E1" s="1023"/>
      <c r="F1" s="1023"/>
      <c r="G1" s="1023"/>
      <c r="H1" s="1023"/>
      <c r="I1" s="1023"/>
      <c r="J1" s="1023"/>
      <c r="K1" s="1023"/>
      <c r="L1" s="1023"/>
      <c r="M1" s="1023"/>
      <c r="N1" s="1023"/>
    </row>
    <row r="2" spans="1:23" ht="14.45" customHeight="1">
      <c r="A2" s="1023"/>
      <c r="B2" s="1023"/>
      <c r="C2" s="1023"/>
      <c r="D2" s="1023"/>
      <c r="E2" s="1023"/>
      <c r="F2" s="1023"/>
      <c r="G2" s="1023"/>
      <c r="H2" s="1023"/>
      <c r="I2" s="1023"/>
      <c r="J2" s="1023"/>
      <c r="K2" s="1023"/>
      <c r="L2" s="1023"/>
      <c r="M2" s="1023"/>
      <c r="N2" s="1023"/>
    </row>
    <row r="3" spans="1:23" ht="14.45" customHeight="1">
      <c r="A3" s="1024" t="s">
        <v>1405</v>
      </c>
      <c r="B3" s="1024"/>
      <c r="C3" s="1024"/>
      <c r="D3" s="1024"/>
      <c r="E3" s="1024"/>
      <c r="F3" s="1024"/>
      <c r="G3" s="1024"/>
      <c r="H3" s="1024"/>
      <c r="I3" s="1024"/>
      <c r="J3" s="1024"/>
      <c r="K3" s="1024"/>
      <c r="L3" s="1024"/>
      <c r="M3" s="1024"/>
      <c r="N3" s="1024"/>
    </row>
    <row r="4" spans="1:23" ht="14.45" customHeight="1">
      <c r="A4" s="1024"/>
      <c r="B4" s="1024"/>
      <c r="C4" s="1024"/>
      <c r="D4" s="1024"/>
      <c r="E4" s="1024"/>
      <c r="F4" s="1024"/>
      <c r="G4" s="1024"/>
      <c r="H4" s="1024"/>
      <c r="I4" s="1024"/>
      <c r="J4" s="1024"/>
      <c r="K4" s="1024"/>
      <c r="L4" s="1024"/>
      <c r="M4" s="1024"/>
      <c r="N4" s="1024"/>
      <c r="O4" s="123"/>
    </row>
    <row r="5" spans="1:23" ht="14.45" customHeight="1" thickBot="1">
      <c r="B5" s="378" t="s">
        <v>1406</v>
      </c>
      <c r="C5" s="49"/>
      <c r="D5" s="49"/>
      <c r="E5" s="49"/>
      <c r="F5" s="49"/>
      <c r="G5" s="49"/>
      <c r="H5" s="49"/>
      <c r="I5" s="49"/>
      <c r="J5" s="49"/>
      <c r="K5" s="49"/>
      <c r="L5" s="49"/>
      <c r="M5" s="49"/>
      <c r="N5" s="49"/>
      <c r="Q5" s="26"/>
      <c r="R5" s="26"/>
      <c r="S5" s="26"/>
      <c r="T5" s="26"/>
      <c r="U5" s="26"/>
      <c r="V5" s="26"/>
      <c r="W5" s="26"/>
    </row>
    <row r="6" spans="1:23" ht="14.45" customHeight="1">
      <c r="A6" s="1032" t="s">
        <v>1408</v>
      </c>
      <c r="B6" s="1033"/>
      <c r="C6" s="1034" t="s">
        <v>2213</v>
      </c>
      <c r="D6" s="1035"/>
      <c r="E6" s="1036"/>
      <c r="H6" s="1040" t="s">
        <v>1409</v>
      </c>
      <c r="I6" s="1041"/>
      <c r="J6" s="1150"/>
      <c r="K6" s="1151"/>
      <c r="L6" s="1151"/>
      <c r="M6" s="1151"/>
      <c r="N6" s="1152"/>
      <c r="Q6" s="26"/>
      <c r="R6" s="26"/>
      <c r="S6" s="26"/>
      <c r="T6" s="26"/>
      <c r="U6" s="26"/>
      <c r="V6" s="26"/>
      <c r="W6" s="26"/>
    </row>
    <row r="7" spans="1:23" ht="14.45" customHeight="1">
      <c r="A7" s="1046" t="s">
        <v>1410</v>
      </c>
      <c r="B7" s="1047"/>
      <c r="C7" s="1037"/>
      <c r="D7" s="1038"/>
      <c r="E7" s="1039"/>
      <c r="H7" s="1042"/>
      <c r="I7" s="1043"/>
      <c r="J7" s="1153"/>
      <c r="K7" s="1154"/>
      <c r="L7" s="1154"/>
      <c r="M7" s="1154"/>
      <c r="N7" s="1155"/>
      <c r="Q7" s="26"/>
      <c r="R7" s="26"/>
      <c r="S7" s="26"/>
      <c r="T7" s="26"/>
      <c r="U7" s="26"/>
      <c r="V7" s="26"/>
      <c r="W7" s="26"/>
    </row>
    <row r="8" spans="1:23" ht="14.45" customHeight="1">
      <c r="A8" s="1048" t="s">
        <v>1412</v>
      </c>
      <c r="B8" s="1049"/>
      <c r="C8" s="1052" t="str">
        <f>IF('入力フォーム（業者）'!K7="","",'入力フォーム（業者）'!K7)</f>
        <v/>
      </c>
      <c r="D8" s="1053"/>
      <c r="E8" s="1054"/>
      <c r="H8" s="1042"/>
      <c r="I8" s="1043"/>
      <c r="J8" s="1153"/>
      <c r="K8" s="1154"/>
      <c r="L8" s="1154"/>
      <c r="M8" s="1154"/>
      <c r="N8" s="1155"/>
      <c r="Q8" s="26"/>
      <c r="R8" s="26"/>
      <c r="S8" s="26"/>
      <c r="T8" s="26"/>
      <c r="U8" s="26"/>
      <c r="V8" s="26"/>
      <c r="W8" s="26"/>
    </row>
    <row r="9" spans="1:23" ht="14.45" customHeight="1" thickBot="1">
      <c r="A9" s="1050"/>
      <c r="B9" s="1051"/>
      <c r="C9" s="1055"/>
      <c r="D9" s="1056"/>
      <c r="E9" s="1057"/>
      <c r="H9" s="1044"/>
      <c r="I9" s="1045"/>
      <c r="J9" s="1156"/>
      <c r="K9" s="1157"/>
      <c r="L9" s="1157"/>
      <c r="M9" s="1157"/>
      <c r="N9" s="1158"/>
    </row>
    <row r="10" spans="1:23" ht="14.45" customHeight="1">
      <c r="A10" s="49"/>
      <c r="B10" s="49"/>
      <c r="C10" s="49"/>
      <c r="D10" s="49"/>
      <c r="E10" s="49"/>
      <c r="F10" s="49"/>
      <c r="G10" s="49"/>
      <c r="H10" s="49"/>
      <c r="I10" s="383"/>
      <c r="J10" s="49"/>
      <c r="K10" s="49"/>
      <c r="L10" s="49"/>
      <c r="M10" s="384"/>
      <c r="N10" s="384"/>
    </row>
    <row r="11" spans="1:23" ht="14.45" customHeight="1">
      <c r="A11" s="376"/>
      <c r="B11" s="695" t="s">
        <v>2240</v>
      </c>
      <c r="C11" s="376"/>
      <c r="D11" s="376"/>
      <c r="E11" s="376"/>
      <c r="F11" s="376"/>
      <c r="G11" s="376"/>
      <c r="H11" s="376"/>
      <c r="I11" s="385"/>
      <c r="J11" s="376"/>
      <c r="K11" s="376"/>
      <c r="L11" s="376"/>
      <c r="M11" s="386"/>
      <c r="N11" s="386"/>
    </row>
    <row r="12" spans="1:23" ht="14.45" customHeight="1">
      <c r="A12" s="376"/>
      <c r="B12" s="695" t="s">
        <v>2241</v>
      </c>
      <c r="C12" s="376"/>
      <c r="D12" s="376"/>
      <c r="E12" s="376"/>
      <c r="F12" s="376"/>
      <c r="G12" s="376"/>
      <c r="H12" s="376"/>
      <c r="I12" s="385"/>
      <c r="J12" s="376"/>
      <c r="K12" s="376"/>
      <c r="L12" s="376"/>
      <c r="M12" s="386"/>
      <c r="N12" s="386"/>
    </row>
    <row r="13" spans="1:23" ht="14.45" customHeight="1">
      <c r="A13" s="376"/>
      <c r="B13" s="376"/>
      <c r="C13" s="376"/>
      <c r="D13" s="376"/>
      <c r="E13" s="376"/>
      <c r="F13" s="376"/>
      <c r="G13" s="376"/>
      <c r="H13" s="376"/>
      <c r="I13" s="385"/>
      <c r="J13" s="376"/>
      <c r="K13" s="376"/>
      <c r="L13" s="376"/>
      <c r="M13" s="386"/>
      <c r="N13" s="386"/>
    </row>
    <row r="14" spans="1:23" ht="14.45" customHeight="1">
      <c r="A14" s="376"/>
      <c r="B14" s="376"/>
      <c r="C14" s="376"/>
      <c r="D14" s="376"/>
      <c r="E14" s="376"/>
      <c r="F14" s="376"/>
      <c r="G14" s="376"/>
      <c r="H14" s="376"/>
      <c r="I14" s="385"/>
      <c r="J14" s="376"/>
      <c r="K14" s="376"/>
      <c r="L14" s="376"/>
      <c r="M14" s="386"/>
      <c r="N14" s="386"/>
    </row>
    <row r="15" spans="1:23" ht="14.45" customHeight="1" thickBot="1">
      <c r="B15" s="694" t="s">
        <v>2320</v>
      </c>
      <c r="C15" s="695"/>
      <c r="D15" s="695"/>
      <c r="E15" s="695"/>
    </row>
    <row r="16" spans="1:23" ht="14.45" customHeight="1">
      <c r="A16" s="1032" t="s">
        <v>1419</v>
      </c>
      <c r="B16" s="1033"/>
      <c r="C16" s="1060" t="str">
        <f>IF('入力フォーム（業者）'!K9="","",'入力フォーム（業者）'!K9)</f>
        <v/>
      </c>
      <c r="D16" s="1061"/>
      <c r="E16" s="1061"/>
      <c r="F16" s="1061"/>
      <c r="G16" s="1062"/>
      <c r="H16" s="1068" t="s">
        <v>1404</v>
      </c>
      <c r="I16" s="1033"/>
      <c r="J16" s="1025" t="str">
        <f>IF('入力フォーム（業者）'!K10="","",'入力フォーム（業者）'!K10)</f>
        <v/>
      </c>
      <c r="K16" s="1026"/>
      <c r="L16" s="1026"/>
      <c r="M16" s="1026"/>
      <c r="N16" s="1029" t="s">
        <v>2261</v>
      </c>
    </row>
    <row r="17" spans="1:14" ht="14.45" customHeight="1">
      <c r="A17" s="1058" t="s">
        <v>1424</v>
      </c>
      <c r="B17" s="1059"/>
      <c r="C17" s="1063"/>
      <c r="D17" s="1064"/>
      <c r="E17" s="1064"/>
      <c r="F17" s="1064"/>
      <c r="G17" s="1065"/>
      <c r="H17" s="1069"/>
      <c r="I17" s="1059"/>
      <c r="J17" s="1015"/>
      <c r="K17" s="1016"/>
      <c r="L17" s="1016"/>
      <c r="M17" s="1016"/>
      <c r="N17" s="1030"/>
    </row>
    <row r="18" spans="1:14" ht="14.45" customHeight="1">
      <c r="A18" s="1046" t="s">
        <v>1427</v>
      </c>
      <c r="B18" s="1047"/>
      <c r="C18" s="1066"/>
      <c r="D18" s="1007"/>
      <c r="E18" s="1007"/>
      <c r="F18" s="1007"/>
      <c r="G18" s="1067"/>
      <c r="H18" s="1070"/>
      <c r="I18" s="1047"/>
      <c r="J18" s="1027"/>
      <c r="K18" s="1028"/>
      <c r="L18" s="1028"/>
      <c r="M18" s="1028"/>
      <c r="N18" s="1031"/>
    </row>
    <row r="19" spans="1:14" ht="14.45" customHeight="1">
      <c r="A19" s="1017" t="s">
        <v>1407</v>
      </c>
      <c r="B19" s="1018"/>
      <c r="C19" s="1013" t="str">
        <f>IF('入力フォーム（業者）'!K11="","",'入力フォーム（業者）'!K11)</f>
        <v/>
      </c>
      <c r="D19" s="1014"/>
      <c r="E19" s="1009" t="str">
        <f>IF('入力フォーム（業者）'!K12="","",'入力フォーム（業者）'!K12)</f>
        <v/>
      </c>
      <c r="F19" s="1009"/>
      <c r="G19" s="1009"/>
      <c r="H19" s="1009"/>
      <c r="I19" s="1009"/>
      <c r="J19" s="1009"/>
      <c r="K19" s="1009"/>
      <c r="L19" s="1009"/>
      <c r="M19" s="1009"/>
      <c r="N19" s="1010"/>
    </row>
    <row r="20" spans="1:14" ht="14.45" customHeight="1">
      <c r="A20" s="1019"/>
      <c r="B20" s="1020"/>
      <c r="C20" s="1015"/>
      <c r="D20" s="1016"/>
      <c r="E20" s="1011"/>
      <c r="F20" s="1011"/>
      <c r="G20" s="1011"/>
      <c r="H20" s="1011"/>
      <c r="I20" s="1011"/>
      <c r="J20" s="1011"/>
      <c r="K20" s="1011"/>
      <c r="L20" s="1011"/>
      <c r="M20" s="1011"/>
      <c r="N20" s="1012"/>
    </row>
    <row r="21" spans="1:14" ht="14.45" customHeight="1">
      <c r="A21" s="1021"/>
      <c r="B21" s="1022"/>
      <c r="C21" s="690"/>
      <c r="D21" s="691" t="s">
        <v>1411</v>
      </c>
      <c r="E21" s="1007" t="str">
        <f>IF('入力フォーム（業者）'!K14="","",'入力フォーム（業者）'!K14)</f>
        <v/>
      </c>
      <c r="F21" s="1007"/>
      <c r="G21" s="1007"/>
      <c r="H21" s="1007"/>
      <c r="I21" s="692" t="s">
        <v>2259</v>
      </c>
      <c r="J21" s="1007" t="str">
        <f>IF('入力フォーム（業者）'!V15="","",'入力フォーム（業者）'!V15)</f>
        <v/>
      </c>
      <c r="K21" s="1007"/>
      <c r="L21" s="1007"/>
      <c r="M21" s="1007"/>
      <c r="N21" s="1008"/>
    </row>
    <row r="22" spans="1:14" ht="14.45" customHeight="1">
      <c r="A22" s="1048" t="s">
        <v>1428</v>
      </c>
      <c r="B22" s="1049"/>
      <c r="C22" s="1073" t="str">
        <f>IF('入力フォーム（業者）'!K16="","",'入力フォーム（業者）'!K16)</f>
        <v/>
      </c>
      <c r="D22" s="1074"/>
      <c r="E22" s="1074"/>
      <c r="F22" s="1074"/>
      <c r="G22" s="1074"/>
      <c r="H22" s="1074"/>
      <c r="I22" s="1074"/>
      <c r="J22" s="1074"/>
      <c r="K22" s="1074"/>
      <c r="L22" s="1074"/>
      <c r="M22" s="1074"/>
      <c r="N22" s="1075"/>
    </row>
    <row r="23" spans="1:14" ht="14.45" customHeight="1">
      <c r="A23" s="1058" t="s">
        <v>1424</v>
      </c>
      <c r="B23" s="1059"/>
      <c r="C23" s="1076"/>
      <c r="D23" s="1077"/>
      <c r="E23" s="1077"/>
      <c r="F23" s="1077"/>
      <c r="G23" s="1077"/>
      <c r="H23" s="1077"/>
      <c r="I23" s="1077"/>
      <c r="J23" s="1077"/>
      <c r="K23" s="1077"/>
      <c r="L23" s="1077"/>
      <c r="M23" s="1077"/>
      <c r="N23" s="1078"/>
    </row>
    <row r="24" spans="1:14" ht="14.45" customHeight="1">
      <c r="A24" s="1046" t="s">
        <v>1429</v>
      </c>
      <c r="B24" s="1047"/>
      <c r="C24" s="693" t="s">
        <v>1414</v>
      </c>
      <c r="D24" s="1071" t="str">
        <f>IF('入力フォーム（業者）'!K18="","",'入力フォーム（業者）'!K18)</f>
        <v/>
      </c>
      <c r="E24" s="1071"/>
      <c r="F24" s="1071"/>
      <c r="G24" s="1071"/>
      <c r="H24" s="1071"/>
      <c r="I24" s="1071"/>
      <c r="J24" s="1071"/>
      <c r="K24" s="1071"/>
      <c r="L24" s="1071"/>
      <c r="M24" s="1071"/>
      <c r="N24" s="1072"/>
    </row>
    <row r="25" spans="1:14" ht="14.45" customHeight="1">
      <c r="A25" s="1058" t="s">
        <v>1430</v>
      </c>
      <c r="B25" s="1059"/>
      <c r="C25" s="689" t="s">
        <v>1431</v>
      </c>
      <c r="D25" s="1081" t="str">
        <f>IF('入力フォーム（業者）'!K20="","",'入力フォーム（業者）'!K20)</f>
        <v/>
      </c>
      <c r="E25" s="1081"/>
      <c r="F25" s="1081"/>
      <c r="G25" s="1082"/>
      <c r="H25" s="1083" t="s">
        <v>1432</v>
      </c>
      <c r="I25" s="1049"/>
      <c r="J25" s="1081" t="str">
        <f>IF('入力フォーム（業者）'!K19="","",'入力フォーム（業者）'!K19)</f>
        <v/>
      </c>
      <c r="K25" s="1053"/>
      <c r="L25" s="1053"/>
      <c r="M25" s="1053"/>
      <c r="N25" s="1054"/>
    </row>
    <row r="26" spans="1:14" ht="14.45" customHeight="1" thickBot="1">
      <c r="A26" s="1050"/>
      <c r="B26" s="1051"/>
      <c r="C26" s="688" t="s">
        <v>1438</v>
      </c>
      <c r="D26" s="1079" t="str">
        <f>IF('入力フォーム（業者）'!K21="","",'入力フォーム（業者）'!K21)</f>
        <v/>
      </c>
      <c r="E26" s="1079"/>
      <c r="F26" s="1079"/>
      <c r="G26" s="1080"/>
      <c r="H26" s="1084"/>
      <c r="I26" s="1051"/>
      <c r="J26" s="1056"/>
      <c r="K26" s="1056"/>
      <c r="L26" s="1056"/>
      <c r="M26" s="1056"/>
      <c r="N26" s="1057"/>
    </row>
    <row r="27" spans="1:14" ht="14.45" customHeight="1" thickBot="1">
      <c r="B27" s="376"/>
      <c r="C27" s="49"/>
      <c r="D27" s="49"/>
      <c r="E27" s="49"/>
      <c r="F27" s="49"/>
      <c r="G27" s="49"/>
      <c r="H27" s="49"/>
      <c r="I27" s="49"/>
      <c r="J27" s="49"/>
      <c r="K27" s="49"/>
      <c r="L27" s="49"/>
      <c r="M27" s="49"/>
      <c r="N27" s="49"/>
    </row>
    <row r="28" spans="1:14" ht="14.45" customHeight="1">
      <c r="A28" s="1032"/>
      <c r="B28" s="1033"/>
      <c r="C28" s="1088" t="s">
        <v>1441</v>
      </c>
      <c r="D28" s="1089"/>
      <c r="E28" s="1088" t="s">
        <v>1442</v>
      </c>
      <c r="F28" s="1089"/>
      <c r="G28" s="1089"/>
      <c r="H28" s="1089"/>
      <c r="I28" s="1089"/>
      <c r="J28" s="1089"/>
      <c r="K28" s="1088" t="s">
        <v>1423</v>
      </c>
      <c r="L28" s="1089"/>
      <c r="M28" s="1089"/>
      <c r="N28" s="1090"/>
    </row>
    <row r="29" spans="1:14" ht="14.45" customHeight="1">
      <c r="A29" s="1058" t="s">
        <v>1443</v>
      </c>
      <c r="B29" s="1059"/>
      <c r="C29" s="1052" t="str">
        <f>IF('入力フォーム（業者）'!K22="","",'入力フォーム（業者）'!K22)</f>
        <v/>
      </c>
      <c r="D29" s="1053"/>
      <c r="E29" s="1052" t="str">
        <f>IF('入力フォーム（業者）'!K23="","",'入力フォーム（業者）'!K23)</f>
        <v/>
      </c>
      <c r="F29" s="1053" t="str">
        <f>IF('入力フォーム（業者）'!K24="","",'入力フォーム（業者）'!K24)</f>
        <v/>
      </c>
      <c r="G29" s="1085" t="s">
        <v>1425</v>
      </c>
      <c r="H29" s="1053" t="str">
        <f>IF('入力フォーム（業者）'!K25="","",'入力フォーム（業者）'!K25)</f>
        <v/>
      </c>
      <c r="I29" s="1053"/>
      <c r="J29" s="1085" t="s">
        <v>1426</v>
      </c>
      <c r="K29" s="1087" t="str">
        <f>IF('入力フォーム（業者）'!K26="","",'入力フォーム（業者）'!K26)</f>
        <v/>
      </c>
      <c r="L29" s="1053"/>
      <c r="M29" s="1053"/>
      <c r="N29" s="1054"/>
    </row>
    <row r="30" spans="1:14" ht="14.45" customHeight="1">
      <c r="A30" s="1058"/>
      <c r="B30" s="1059"/>
      <c r="C30" s="1066"/>
      <c r="D30" s="1007"/>
      <c r="E30" s="1066"/>
      <c r="F30" s="1007"/>
      <c r="G30" s="1086"/>
      <c r="H30" s="1007"/>
      <c r="I30" s="1007"/>
      <c r="J30" s="1086"/>
      <c r="K30" s="1066"/>
      <c r="L30" s="1007"/>
      <c r="M30" s="1007"/>
      <c r="N30" s="1008"/>
    </row>
    <row r="31" spans="1:14" ht="14.45" customHeight="1">
      <c r="A31" s="1058" t="s">
        <v>1444</v>
      </c>
      <c r="B31" s="1059"/>
      <c r="C31" s="1052" t="str">
        <f>IF('入力フォーム（業者）'!K27="","",'入力フォーム（業者）'!K27)</f>
        <v/>
      </c>
      <c r="D31" s="1053"/>
      <c r="E31" s="1052" t="str">
        <f>IF('入力フォーム（業者）'!K28="","",'入力フォーム（業者）'!K28)</f>
        <v/>
      </c>
      <c r="F31" s="1053" t="str">
        <f>IF('入力フォーム（業者）'!K29="","",'入力フォーム（業者）'!K29)</f>
        <v/>
      </c>
      <c r="G31" s="1104" t="s">
        <v>1425</v>
      </c>
      <c r="H31" s="1064" t="str">
        <f>IF('入力フォーム（業者）'!K30="","",'入力フォーム（業者）'!K30)</f>
        <v/>
      </c>
      <c r="I31" s="1064"/>
      <c r="J31" s="1104" t="s">
        <v>1426</v>
      </c>
      <c r="K31" s="1087" t="str">
        <f>IF('入力フォーム（業者）'!K31="","",'入力フォーム（業者）'!K31)</f>
        <v/>
      </c>
      <c r="L31" s="1053"/>
      <c r="M31" s="1053"/>
      <c r="N31" s="1054"/>
    </row>
    <row r="32" spans="1:14" ht="14.45" customHeight="1" thickBot="1">
      <c r="A32" s="1050"/>
      <c r="B32" s="1051"/>
      <c r="C32" s="1055"/>
      <c r="D32" s="1056"/>
      <c r="E32" s="1055"/>
      <c r="F32" s="1056"/>
      <c r="G32" s="1105"/>
      <c r="H32" s="1056"/>
      <c r="I32" s="1056"/>
      <c r="J32" s="1105"/>
      <c r="K32" s="1055"/>
      <c r="L32" s="1056"/>
      <c r="M32" s="1056"/>
      <c r="N32" s="1057"/>
    </row>
    <row r="33" spans="1:14" ht="14.45" customHeight="1" thickBot="1">
      <c r="B33" s="49"/>
      <c r="C33" s="49"/>
      <c r="D33" s="49"/>
      <c r="E33" s="49"/>
      <c r="F33" s="49"/>
      <c r="G33" s="49"/>
      <c r="H33" s="49"/>
      <c r="I33" s="49"/>
      <c r="J33" s="49"/>
      <c r="K33" s="49"/>
      <c r="L33" s="49"/>
      <c r="M33" s="49"/>
      <c r="N33" s="49"/>
    </row>
    <row r="34" spans="1:14" ht="14.45" customHeight="1">
      <c r="A34" s="1095" t="s">
        <v>1433</v>
      </c>
      <c r="B34" s="1096"/>
      <c r="C34" s="1101" t="s">
        <v>1434</v>
      </c>
      <c r="D34" s="1088" t="s">
        <v>1435</v>
      </c>
      <c r="E34" s="1103"/>
      <c r="F34" s="1091" t="s">
        <v>1436</v>
      </c>
      <c r="G34" s="1091"/>
      <c r="H34" s="1091"/>
      <c r="I34" s="1091"/>
      <c r="J34" s="1091"/>
      <c r="K34" s="1091" t="s">
        <v>1437</v>
      </c>
      <c r="L34" s="1091"/>
      <c r="M34" s="1091"/>
      <c r="N34" s="1092"/>
    </row>
    <row r="35" spans="1:14" ht="14.45" customHeight="1">
      <c r="A35" s="1097"/>
      <c r="B35" s="1098"/>
      <c r="C35" s="1102"/>
      <c r="D35" s="1093" t="str">
        <f>IF('入力フォーム（業者）'!K32="","",'入力フォーム（業者）'!K32)</f>
        <v/>
      </c>
      <c r="E35" s="1093"/>
      <c r="F35" s="1093" t="str">
        <f>IF('入力フォーム（業者）'!K33="","",'入力フォーム（業者）'!K33)</f>
        <v/>
      </c>
      <c r="G35" s="1093"/>
      <c r="H35" s="1093"/>
      <c r="I35" s="1093"/>
      <c r="J35" s="1093"/>
      <c r="K35" s="1093" t="str">
        <f>IF('入力フォーム（業者）'!K34="","",'入力フォーム（業者）'!K34)</f>
        <v/>
      </c>
      <c r="L35" s="1093"/>
      <c r="M35" s="1093"/>
      <c r="N35" s="1094"/>
    </row>
    <row r="36" spans="1:14" ht="14.45" customHeight="1">
      <c r="A36" s="1097"/>
      <c r="B36" s="1098"/>
      <c r="C36" s="1110" t="s">
        <v>1439</v>
      </c>
      <c r="D36" s="1113" t="s">
        <v>1440</v>
      </c>
      <c r="E36" s="1113"/>
      <c r="F36" s="1113" t="s">
        <v>1435</v>
      </c>
      <c r="G36" s="1113"/>
      <c r="H36" s="1113"/>
      <c r="I36" s="1113" t="s">
        <v>1436</v>
      </c>
      <c r="J36" s="1113"/>
      <c r="K36" s="1113"/>
      <c r="L36" s="1113" t="s">
        <v>1437</v>
      </c>
      <c r="M36" s="1113"/>
      <c r="N36" s="1114"/>
    </row>
    <row r="37" spans="1:14" ht="14.45" customHeight="1">
      <c r="A37" s="1097"/>
      <c r="B37" s="1098"/>
      <c r="C37" s="1111"/>
      <c r="D37" s="1106" t="str">
        <f>IF('入力フォーム（業者）'!K9="","",'入力フォーム（業者）'!K9)</f>
        <v/>
      </c>
      <c r="E37" s="1106"/>
      <c r="F37" s="1115" t="str">
        <f>IF('入力フォーム（業者）'!K35="","",'入力フォーム（業者）'!K35)</f>
        <v/>
      </c>
      <c r="G37" s="1115"/>
      <c r="H37" s="1115"/>
      <c r="I37" s="1106" t="str">
        <f>IF('入力フォーム（業者）'!K36="","",'入力フォーム（業者）'!K36)</f>
        <v/>
      </c>
      <c r="J37" s="1106"/>
      <c r="K37" s="1106"/>
      <c r="L37" s="1106" t="str">
        <f>IF('入力フォーム（業者）'!K37="","",'入力フォーム（業者）'!K37)</f>
        <v/>
      </c>
      <c r="M37" s="1106"/>
      <c r="N37" s="1108"/>
    </row>
    <row r="38" spans="1:14" ht="14.45" customHeight="1" thickBot="1">
      <c r="A38" s="1099"/>
      <c r="B38" s="1100"/>
      <c r="C38" s="1112"/>
      <c r="D38" s="1107"/>
      <c r="E38" s="1107"/>
      <c r="F38" s="1116"/>
      <c r="G38" s="1116"/>
      <c r="H38" s="1116"/>
      <c r="I38" s="1107"/>
      <c r="J38" s="1107"/>
      <c r="K38" s="1107"/>
      <c r="L38" s="1107"/>
      <c r="M38" s="1107"/>
      <c r="N38" s="1109"/>
    </row>
    <row r="39" spans="1:14" ht="14.45" customHeight="1" thickBot="1">
      <c r="B39" s="49"/>
      <c r="C39" s="49"/>
      <c r="D39" s="49"/>
      <c r="E39" s="49"/>
      <c r="F39" s="49"/>
      <c r="G39" s="49"/>
      <c r="H39" s="49"/>
      <c r="I39" s="49"/>
      <c r="J39" s="49"/>
      <c r="K39" s="49"/>
      <c r="L39" s="49"/>
      <c r="M39" s="49"/>
      <c r="N39" s="49"/>
    </row>
    <row r="40" spans="1:14" ht="14.45" customHeight="1">
      <c r="A40" s="1117" t="s">
        <v>1452</v>
      </c>
      <c r="B40" s="1118"/>
      <c r="C40" s="1119" t="str">
        <f>IF('入力フォーム（業者）'!K38="","",'入力フォーム（業者）'!K38)</f>
        <v/>
      </c>
      <c r="D40" s="1120"/>
      <c r="E40" s="1121"/>
      <c r="F40" s="1101" t="s">
        <v>1453</v>
      </c>
      <c r="G40" s="1125"/>
      <c r="H40" s="1118"/>
      <c r="I40" s="1119" t="str">
        <f>IF('入力フォーム（業者）'!K48="","",'入力フォーム（業者）'!K48)</f>
        <v/>
      </c>
      <c r="J40" s="1120"/>
      <c r="K40" s="1120"/>
      <c r="L40" s="1120"/>
      <c r="M40" s="1120"/>
      <c r="N40" s="1127"/>
    </row>
    <row r="41" spans="1:14" ht="14.45" customHeight="1">
      <c r="A41" s="1019"/>
      <c r="B41" s="1020"/>
      <c r="C41" s="1122"/>
      <c r="D41" s="1123"/>
      <c r="E41" s="1124"/>
      <c r="F41" s="1102"/>
      <c r="G41" s="1126"/>
      <c r="H41" s="1022"/>
      <c r="I41" s="1122"/>
      <c r="J41" s="1123"/>
      <c r="K41" s="1123"/>
      <c r="L41" s="1123"/>
      <c r="M41" s="1123"/>
      <c r="N41" s="1128"/>
    </row>
    <row r="42" spans="1:14" ht="14.45" customHeight="1">
      <c r="A42" s="682"/>
      <c r="B42" s="1129" t="s">
        <v>1455</v>
      </c>
      <c r="C42" s="1131" t="str">
        <f>IF('入力フォーム（業者）'!K39="","",'入力フォーム（業者）'!K39)</f>
        <v/>
      </c>
      <c r="D42" s="1132"/>
      <c r="E42" s="1133"/>
      <c r="F42" s="1110" t="s">
        <v>1456</v>
      </c>
      <c r="G42" s="1135"/>
      <c r="H42" s="1018"/>
      <c r="I42" s="1131" t="str">
        <f>IF('入力フォーム（業者）'!K49="","",'入力フォーム（業者）'!K49)</f>
        <v/>
      </c>
      <c r="J42" s="1132"/>
      <c r="K42" s="1132"/>
      <c r="L42" s="1132"/>
      <c r="M42" s="1132"/>
      <c r="N42" s="1134"/>
    </row>
    <row r="43" spans="1:14" ht="14.45" customHeight="1">
      <c r="A43" s="683"/>
      <c r="B43" s="1130"/>
      <c r="C43" s="1122"/>
      <c r="D43" s="1123"/>
      <c r="E43" s="1124"/>
      <c r="F43" s="1102"/>
      <c r="G43" s="1126"/>
      <c r="H43" s="1022"/>
      <c r="I43" s="1122"/>
      <c r="J43" s="1123"/>
      <c r="K43" s="1123"/>
      <c r="L43" s="1123"/>
      <c r="M43" s="1123"/>
      <c r="N43" s="1128"/>
    </row>
    <row r="44" spans="1:14" ht="14.45" customHeight="1">
      <c r="A44" s="1019" t="s">
        <v>1412</v>
      </c>
      <c r="B44" s="1020"/>
      <c r="C44" s="1131" t="str">
        <f>IF('入力フォーム（業者）'!K40="","",'入力フォーム（業者）'!K40)</f>
        <v/>
      </c>
      <c r="D44" s="1132"/>
      <c r="E44" s="1133"/>
      <c r="F44" s="1110" t="s">
        <v>1457</v>
      </c>
      <c r="G44" s="1135"/>
      <c r="H44" s="1018"/>
      <c r="I44" s="1131" t="str">
        <f>IF('入力フォーム（業者）'!K50="","",'入力フォーム（業者）'!K50)</f>
        <v/>
      </c>
      <c r="J44" s="1132"/>
      <c r="K44" s="1132"/>
      <c r="L44" s="1132"/>
      <c r="M44" s="1132"/>
      <c r="N44" s="1134"/>
    </row>
    <row r="45" spans="1:14" ht="14.45" customHeight="1">
      <c r="A45" s="1019"/>
      <c r="B45" s="1020"/>
      <c r="C45" s="1122"/>
      <c r="D45" s="1123"/>
      <c r="E45" s="1124"/>
      <c r="F45" s="1102"/>
      <c r="G45" s="1126"/>
      <c r="H45" s="1022"/>
      <c r="I45" s="1122"/>
      <c r="J45" s="1123"/>
      <c r="K45" s="1123"/>
      <c r="L45" s="1123"/>
      <c r="M45" s="1123"/>
      <c r="N45" s="1128"/>
    </row>
    <row r="46" spans="1:14" ht="14.45" customHeight="1">
      <c r="A46" s="682"/>
      <c r="B46" s="1129" t="s">
        <v>1455</v>
      </c>
      <c r="C46" s="1052" t="str">
        <f>IF('入力フォーム（業者）'!K41="","",'入力フォーム（業者）'!K41)</f>
        <v/>
      </c>
      <c r="D46" s="1053"/>
      <c r="E46" s="1171"/>
      <c r="F46" s="1083" t="s">
        <v>1460</v>
      </c>
      <c r="G46" s="1085"/>
      <c r="H46" s="1049"/>
      <c r="I46" s="1131" t="str">
        <f>IF('入力フォーム（業者）'!K45="","",'入力フォーム（業者）'!K45)</f>
        <v/>
      </c>
      <c r="J46" s="1132"/>
      <c r="K46" s="1132"/>
      <c r="L46" s="1132"/>
      <c r="M46" s="1132"/>
      <c r="N46" s="1134"/>
    </row>
    <row r="47" spans="1:14" ht="14.45" customHeight="1">
      <c r="A47" s="683"/>
      <c r="B47" s="1130"/>
      <c r="C47" s="1066"/>
      <c r="D47" s="1007"/>
      <c r="E47" s="1067"/>
      <c r="F47" s="1069"/>
      <c r="G47" s="1104"/>
      <c r="H47" s="1059"/>
      <c r="I47" s="1122"/>
      <c r="J47" s="1123"/>
      <c r="K47" s="1123"/>
      <c r="L47" s="1123"/>
      <c r="M47" s="1123"/>
      <c r="N47" s="1128"/>
    </row>
    <row r="48" spans="1:14" ht="14.45" customHeight="1">
      <c r="A48" s="1019" t="s">
        <v>1448</v>
      </c>
      <c r="B48" s="1020"/>
      <c r="C48" s="1159" t="str">
        <f>IF('入力フォーム（業者）'!K43="","",'入力フォーム（業者）'!K43)</f>
        <v/>
      </c>
      <c r="D48" s="1132" t="str">
        <f>IF('入力フォーム（業者）'!K42="","",'入力フォーム（業者）'!K42)</f>
        <v/>
      </c>
      <c r="E48" s="1133"/>
      <c r="F48" s="553"/>
      <c r="G48" s="1161" t="s">
        <v>1464</v>
      </c>
      <c r="H48" s="1162"/>
      <c r="I48" s="1131" t="str">
        <f>IF('入力フォーム（業者）'!K46="","",'入力フォーム（業者）'!K46)</f>
        <v/>
      </c>
      <c r="J48" s="1132"/>
      <c r="K48" s="1132"/>
      <c r="L48" s="1132"/>
      <c r="M48" s="1132"/>
      <c r="N48" s="1134"/>
    </row>
    <row r="49" spans="1:14" ht="14.25" customHeight="1">
      <c r="A49" s="1019"/>
      <c r="B49" s="1020"/>
      <c r="C49" s="1160"/>
      <c r="D49" s="1123"/>
      <c r="E49" s="1124"/>
      <c r="F49" s="685"/>
      <c r="G49" s="1161"/>
      <c r="H49" s="1162"/>
      <c r="I49" s="1122"/>
      <c r="J49" s="1123"/>
      <c r="K49" s="1123"/>
      <c r="L49" s="1123"/>
      <c r="M49" s="1123"/>
      <c r="N49" s="1128"/>
    </row>
    <row r="50" spans="1:14" ht="14.25" customHeight="1">
      <c r="A50" s="682"/>
      <c r="B50" s="1163" t="s">
        <v>1464</v>
      </c>
      <c r="C50" s="1131" t="str">
        <f>IF('入力フォーム（業者）'!K44="","",'入力フォーム（業者）'!K44)</f>
        <v/>
      </c>
      <c r="D50" s="1132"/>
      <c r="E50" s="1133"/>
      <c r="F50" s="686"/>
      <c r="G50" s="1161" t="s">
        <v>1469</v>
      </c>
      <c r="H50" s="1162"/>
      <c r="I50" s="1131" t="str">
        <f>IF('入力フォーム（業者）'!K47="","",'入力フォーム（業者）'!K47)</f>
        <v/>
      </c>
      <c r="J50" s="1132"/>
      <c r="K50" s="1132"/>
      <c r="L50" s="1132"/>
      <c r="M50" s="1132"/>
      <c r="N50" s="1134"/>
    </row>
    <row r="51" spans="1:14" ht="14.25" customHeight="1" thickBot="1">
      <c r="A51" s="684"/>
      <c r="B51" s="1164"/>
      <c r="C51" s="1165"/>
      <c r="D51" s="1166"/>
      <c r="E51" s="1167"/>
      <c r="F51" s="687"/>
      <c r="G51" s="1168"/>
      <c r="H51" s="1169"/>
      <c r="I51" s="1165"/>
      <c r="J51" s="1166"/>
      <c r="K51" s="1166"/>
      <c r="L51" s="1166"/>
      <c r="M51" s="1166"/>
      <c r="N51" s="1170"/>
    </row>
    <row r="52" spans="1:14" ht="14.25" customHeight="1" thickBot="1">
      <c r="B52" s="79"/>
      <c r="C52" s="79"/>
      <c r="D52" s="395"/>
      <c r="E52" s="395"/>
      <c r="F52" s="395"/>
      <c r="G52" s="395"/>
      <c r="H52" s="395"/>
      <c r="I52" s="395"/>
      <c r="J52" s="395"/>
      <c r="K52" s="395"/>
      <c r="L52" s="395"/>
      <c r="M52" s="395"/>
      <c r="N52" s="395"/>
    </row>
    <row r="53" spans="1:14" ht="14.25" customHeight="1">
      <c r="A53" s="1136" t="s">
        <v>1458</v>
      </c>
      <c r="B53" s="1137"/>
      <c r="C53" s="1137"/>
      <c r="D53" s="1140" t="str">
        <f>IF('入力フォーム（業者）'!K51="","",'入力フォーム（業者）'!K51)</f>
        <v/>
      </c>
      <c r="E53" s="1140"/>
      <c r="F53" s="1140"/>
      <c r="G53" s="1142" t="s">
        <v>1459</v>
      </c>
      <c r="H53" s="1142"/>
      <c r="I53" s="1142"/>
      <c r="J53" s="1142"/>
      <c r="K53" s="1144" t="str">
        <f>IF('入力フォーム（業者）'!K53="","",'入力フォーム（業者）'!K53)</f>
        <v/>
      </c>
      <c r="L53" s="1145"/>
      <c r="M53" s="1145"/>
      <c r="N53" s="1146"/>
    </row>
    <row r="54" spans="1:14" ht="14.25" customHeight="1" thickBot="1">
      <c r="A54" s="1138"/>
      <c r="B54" s="1139"/>
      <c r="C54" s="1139"/>
      <c r="D54" s="1141"/>
      <c r="E54" s="1141"/>
      <c r="F54" s="1141"/>
      <c r="G54" s="1143"/>
      <c r="H54" s="1143"/>
      <c r="I54" s="1143"/>
      <c r="J54" s="1143"/>
      <c r="K54" s="1147"/>
      <c r="L54" s="1148"/>
      <c r="M54" s="1148"/>
      <c r="N54" s="1149"/>
    </row>
    <row r="55" spans="1:14" ht="14.25" customHeight="1">
      <c r="B55" s="77" t="s">
        <v>1480</v>
      </c>
      <c r="C55" s="77" t="s">
        <v>1481</v>
      </c>
      <c r="D55" s="77"/>
      <c r="E55" s="395"/>
      <c r="F55" s="395"/>
      <c r="G55" s="395"/>
      <c r="H55" s="395"/>
      <c r="I55" s="395"/>
      <c r="J55" s="395"/>
      <c r="K55" s="395"/>
      <c r="L55" s="395"/>
      <c r="M55" s="395"/>
      <c r="N55" s="395"/>
    </row>
    <row r="56" spans="1:14" ht="14.25" customHeight="1">
      <c r="C56" s="77" t="s">
        <v>1484</v>
      </c>
      <c r="D56" s="77"/>
      <c r="E56" s="77"/>
      <c r="F56" s="77"/>
      <c r="G56" s="77"/>
      <c r="H56" s="77"/>
      <c r="I56" s="77"/>
      <c r="J56" s="77"/>
      <c r="K56" s="77"/>
      <c r="L56" s="77"/>
      <c r="M56" s="77"/>
      <c r="N56" s="77"/>
    </row>
    <row r="57" spans="1:14" ht="14.25" customHeight="1">
      <c r="C57" s="77" t="s">
        <v>1487</v>
      </c>
      <c r="D57" s="77"/>
      <c r="E57" s="77"/>
      <c r="F57" s="77"/>
      <c r="G57" s="77"/>
      <c r="H57" s="77"/>
      <c r="I57" s="77"/>
      <c r="J57" s="77"/>
      <c r="K57" s="77"/>
      <c r="L57" s="77"/>
      <c r="M57" s="77"/>
      <c r="N57" s="77"/>
    </row>
    <row r="58" spans="1:14" ht="14.25" customHeight="1">
      <c r="C58" s="77" t="s">
        <v>1489</v>
      </c>
      <c r="D58" s="77"/>
      <c r="E58" s="77"/>
      <c r="F58" s="77"/>
      <c r="G58" s="77"/>
      <c r="H58" s="77"/>
      <c r="I58" s="77"/>
      <c r="J58" s="77"/>
      <c r="K58" s="77"/>
      <c r="L58" s="77"/>
      <c r="M58" s="77"/>
      <c r="N58" s="77"/>
    </row>
    <row r="59" spans="1:14" ht="14.25" customHeight="1">
      <c r="C59" s="77" t="s">
        <v>1491</v>
      </c>
      <c r="D59" s="77"/>
      <c r="E59" s="77"/>
      <c r="F59" s="77"/>
      <c r="G59" s="77"/>
      <c r="H59" s="77"/>
      <c r="I59" s="77"/>
      <c r="J59" s="77"/>
      <c r="K59" s="77"/>
      <c r="L59" s="77"/>
      <c r="M59" s="77"/>
      <c r="N59" s="77"/>
    </row>
    <row r="60" spans="1:14">
      <c r="C60" s="77" t="s">
        <v>1493</v>
      </c>
      <c r="D60" s="77"/>
      <c r="E60" s="77"/>
      <c r="F60" s="77"/>
      <c r="G60" s="77"/>
      <c r="H60" s="77"/>
      <c r="I60" s="77"/>
      <c r="J60" s="77"/>
      <c r="K60" s="77"/>
      <c r="L60" s="77"/>
      <c r="M60" s="77"/>
      <c r="N60" s="77"/>
    </row>
    <row r="61" spans="1:14">
      <c r="C61" s="77" t="s">
        <v>1495</v>
      </c>
      <c r="D61" s="77"/>
      <c r="E61" s="77"/>
      <c r="F61" s="77"/>
      <c r="G61" s="77"/>
      <c r="H61" s="77"/>
      <c r="I61" s="77"/>
      <c r="J61" s="77"/>
      <c r="K61" s="77"/>
      <c r="L61" s="77"/>
      <c r="M61" s="77"/>
      <c r="N61" s="77"/>
    </row>
    <row r="62" spans="1:14">
      <c r="C62" s="77"/>
      <c r="D62" s="77"/>
      <c r="E62" s="77"/>
      <c r="F62" s="77"/>
      <c r="G62" s="77"/>
      <c r="H62" s="77"/>
      <c r="I62" s="77"/>
      <c r="J62" s="77"/>
      <c r="K62" s="77"/>
      <c r="L62" s="77"/>
      <c r="M62" s="77"/>
      <c r="N62" s="77"/>
    </row>
    <row r="63" spans="1:14">
      <c r="C63" s="77"/>
      <c r="D63" s="77"/>
      <c r="E63" s="77"/>
      <c r="F63" s="77"/>
      <c r="G63" s="77"/>
      <c r="H63" s="77"/>
      <c r="I63" s="77"/>
      <c r="J63" s="77"/>
      <c r="K63" s="77"/>
      <c r="L63" s="77"/>
      <c r="M63" s="77"/>
      <c r="N63" s="77"/>
    </row>
  </sheetData>
  <dataConsolidate/>
  <mergeCells count="99">
    <mergeCell ref="A53:C54"/>
    <mergeCell ref="D53:F54"/>
    <mergeCell ref="G53:J54"/>
    <mergeCell ref="K53:N54"/>
    <mergeCell ref="J6:N9"/>
    <mergeCell ref="A48:B49"/>
    <mergeCell ref="C48:C49"/>
    <mergeCell ref="D48:E49"/>
    <mergeCell ref="G48:H49"/>
    <mergeCell ref="I48:N49"/>
    <mergeCell ref="B50:B51"/>
    <mergeCell ref="C50:E51"/>
    <mergeCell ref="G50:H51"/>
    <mergeCell ref="I50:N51"/>
    <mergeCell ref="B46:B47"/>
    <mergeCell ref="C46:E47"/>
    <mergeCell ref="F46:H47"/>
    <mergeCell ref="I46:N47"/>
    <mergeCell ref="F42:H43"/>
    <mergeCell ref="I42:N43"/>
    <mergeCell ref="A44:B45"/>
    <mergeCell ref="C44:E45"/>
    <mergeCell ref="F44:H45"/>
    <mergeCell ref="I44:N45"/>
    <mergeCell ref="A40:B41"/>
    <mergeCell ref="C40:E41"/>
    <mergeCell ref="F40:H41"/>
    <mergeCell ref="I40:N41"/>
    <mergeCell ref="B42:B43"/>
    <mergeCell ref="C42:E43"/>
    <mergeCell ref="F36:H36"/>
    <mergeCell ref="I36:K36"/>
    <mergeCell ref="L36:N36"/>
    <mergeCell ref="D37:E38"/>
    <mergeCell ref="F37:H38"/>
    <mergeCell ref="D35:E35"/>
    <mergeCell ref="F35:J35"/>
    <mergeCell ref="K35:N35"/>
    <mergeCell ref="A32:B32"/>
    <mergeCell ref="A34:B38"/>
    <mergeCell ref="C34:C35"/>
    <mergeCell ref="D34:E34"/>
    <mergeCell ref="F34:J34"/>
    <mergeCell ref="H31:I32"/>
    <mergeCell ref="J31:J32"/>
    <mergeCell ref="K31:N32"/>
    <mergeCell ref="G31:G32"/>
    <mergeCell ref="I37:K38"/>
    <mergeCell ref="L37:N38"/>
    <mergeCell ref="C36:C38"/>
    <mergeCell ref="D36:E36"/>
    <mergeCell ref="A31:B31"/>
    <mergeCell ref="C31:D32"/>
    <mergeCell ref="E31:E32"/>
    <mergeCell ref="F31:F32"/>
    <mergeCell ref="K34:N34"/>
    <mergeCell ref="H29:I30"/>
    <mergeCell ref="J29:J30"/>
    <mergeCell ref="K29:N30"/>
    <mergeCell ref="A28:B28"/>
    <mergeCell ref="C28:D28"/>
    <mergeCell ref="E28:J28"/>
    <mergeCell ref="K28:N28"/>
    <mergeCell ref="A29:B29"/>
    <mergeCell ref="C29:D30"/>
    <mergeCell ref="E29:E30"/>
    <mergeCell ref="F29:F30"/>
    <mergeCell ref="G29:G30"/>
    <mergeCell ref="A30:B30"/>
    <mergeCell ref="D26:G26"/>
    <mergeCell ref="A25:B26"/>
    <mergeCell ref="D25:G25"/>
    <mergeCell ref="H25:I26"/>
    <mergeCell ref="J25:N26"/>
    <mergeCell ref="A23:B23"/>
    <mergeCell ref="A24:B24"/>
    <mergeCell ref="D24:N24"/>
    <mergeCell ref="A22:B22"/>
    <mergeCell ref="C22:N23"/>
    <mergeCell ref="A1:N2"/>
    <mergeCell ref="A3:N4"/>
    <mergeCell ref="J16:M18"/>
    <mergeCell ref="N16:N18"/>
    <mergeCell ref="A6:B6"/>
    <mergeCell ref="C6:E7"/>
    <mergeCell ref="H6:I9"/>
    <mergeCell ref="A7:B7"/>
    <mergeCell ref="A8:B9"/>
    <mergeCell ref="C8:E9"/>
    <mergeCell ref="A17:B17"/>
    <mergeCell ref="A18:B18"/>
    <mergeCell ref="A16:B16"/>
    <mergeCell ref="C16:G18"/>
    <mergeCell ref="H16:I18"/>
    <mergeCell ref="E21:H21"/>
    <mergeCell ref="J21:N21"/>
    <mergeCell ref="E19:N20"/>
    <mergeCell ref="C19:D20"/>
    <mergeCell ref="A19:B21"/>
  </mergeCells>
  <phoneticPr fontId="80"/>
  <dataValidations count="4">
    <dataValidation type="list" allowBlank="1" showInputMessage="1" showErrorMessage="1" sqref="D53:F54 K53:N54" xr:uid="{930E7164-D84B-4A13-A3E8-F1EEA9345D99}">
      <formula1>外国人就労</formula1>
    </dataValidation>
    <dataValidation type="list" allowBlank="1" showInputMessage="1" showErrorMessage="1" sqref="I48:N49 C50:E51" xr:uid="{DE8EDFC2-55AA-460E-A090-5A2B9284A065}">
      <formula1>資格内容</formula1>
    </dataValidation>
    <dataValidation type="list" allowBlank="1" showInputMessage="1" showErrorMessage="1" sqref="C48:C49" xr:uid="{94BBE968-3EE4-41B4-88F6-F3E3D5174BED}">
      <formula1>専任非専任</formula1>
    </dataValidation>
    <dataValidation type="list" allowBlank="1" showInputMessage="1" showErrorMessage="1" sqref="D35:N35" xr:uid="{821C3B51-9E9F-447A-A4B9-5C127DA2AB7A}">
      <formula1>保険加入の有無</formula1>
    </dataValidation>
  </dataValidations>
  <pageMargins left="0.59055118110236227" right="3.937007874015748E-2" top="0.74803149606299213" bottom="0.74803149606299213" header="0.31496062992125984" footer="0.31496062992125984"/>
  <pageSetup paperSize="9" scale="91"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O60"/>
  <sheetViews>
    <sheetView showGridLines="0" view="pageBreakPreview" topLeftCell="A5" zoomScaleNormal="85" zoomScaleSheetLayoutView="100" workbookViewId="0">
      <selection activeCell="I3" sqref="I3:P5"/>
    </sheetView>
  </sheetViews>
  <sheetFormatPr defaultRowHeight="13.5"/>
  <cols>
    <col min="1" max="1" width="3.375" style="377" customWidth="1"/>
    <col min="2" max="2" width="9.375" style="377" customWidth="1"/>
    <col min="3" max="3" width="5.5" style="377" customWidth="1"/>
    <col min="4" max="4" width="8" style="377" customWidth="1"/>
    <col min="5" max="5" width="9.875" style="377" bestFit="1" customWidth="1"/>
    <col min="6" max="6" width="11.375" style="377" customWidth="1"/>
    <col min="7" max="7" width="5" style="377" customWidth="1"/>
    <col min="8" max="8" width="4.5" style="377" customWidth="1"/>
    <col min="9" max="9" width="7.375" style="377" customWidth="1"/>
    <col min="10" max="10" width="5.25" style="377" customWidth="1"/>
    <col min="11" max="12" width="9" style="377"/>
    <col min="13" max="13" width="5.625" style="377" customWidth="1"/>
    <col min="14" max="14" width="3.375" style="377" customWidth="1"/>
    <col min="15" max="15" width="9" style="377"/>
  </cols>
  <sheetData>
    <row r="2" spans="1:14" ht="14.25" thickBot="1">
      <c r="A2" s="123" t="s">
        <v>1402</v>
      </c>
      <c r="B2" s="123"/>
    </row>
    <row r="3" spans="1:14">
      <c r="A3" s="1289" t="s">
        <v>1403</v>
      </c>
      <c r="B3" s="1290"/>
      <c r="C3" s="1293" t="str">
        <f>IF('入力フォーム（業者）'!V9="","",'入力フォーム（業者）'!V9)</f>
        <v/>
      </c>
      <c r="D3" s="1294"/>
      <c r="E3" s="1294"/>
      <c r="F3" s="1294"/>
      <c r="G3" s="1298" t="s">
        <v>1404</v>
      </c>
      <c r="H3" s="1290"/>
      <c r="I3" s="1300" t="str">
        <f>IF('入力フォーム（業者）'!V10="","",'入力フォーム（業者）'!V10)</f>
        <v/>
      </c>
      <c r="J3" s="1301"/>
      <c r="K3" s="1301"/>
      <c r="L3" s="1301"/>
      <c r="M3" s="1302"/>
    </row>
    <row r="4" spans="1:14">
      <c r="A4" s="1042"/>
      <c r="B4" s="1177"/>
      <c r="C4" s="1295"/>
      <c r="D4" s="1296"/>
      <c r="E4" s="1296"/>
      <c r="F4" s="1296"/>
      <c r="G4" s="1176"/>
      <c r="H4" s="1177"/>
      <c r="I4" s="1303"/>
      <c r="J4" s="1304"/>
      <c r="K4" s="1304"/>
      <c r="L4" s="1304"/>
      <c r="M4" s="1305"/>
    </row>
    <row r="5" spans="1:14">
      <c r="A5" s="1291"/>
      <c r="B5" s="1292"/>
      <c r="C5" s="1297"/>
      <c r="D5" s="1188"/>
      <c r="E5" s="1188"/>
      <c r="F5" s="1188"/>
      <c r="G5" s="1299"/>
      <c r="H5" s="1292"/>
      <c r="I5" s="1306"/>
      <c r="J5" s="1209"/>
      <c r="K5" s="1209"/>
      <c r="L5" s="1209"/>
      <c r="M5" s="1307"/>
    </row>
    <row r="6" spans="1:14" ht="13.5" customHeight="1">
      <c r="A6" s="1190" t="s">
        <v>1407</v>
      </c>
      <c r="B6" s="1191"/>
      <c r="C6" s="1174" t="str">
        <f>IF('入力フォーム（業者）'!V11="","",'入力フォーム（業者）'!V11)</f>
        <v/>
      </c>
      <c r="D6" s="1202"/>
      <c r="E6" s="1205" t="str">
        <f>IF('入力フォーム（業者）'!V12="","",'入力フォーム（業者）'!V12)</f>
        <v/>
      </c>
      <c r="F6" s="1205"/>
      <c r="G6" s="1205"/>
      <c r="H6" s="1205"/>
      <c r="I6" s="1205"/>
      <c r="J6" s="1205"/>
      <c r="K6" s="1205"/>
      <c r="L6" s="1205"/>
      <c r="M6" s="1206"/>
      <c r="N6" s="49"/>
    </row>
    <row r="7" spans="1:14">
      <c r="A7" s="1192"/>
      <c r="B7" s="1193"/>
      <c r="C7" s="1203"/>
      <c r="D7" s="1204"/>
      <c r="E7" s="1207"/>
      <c r="F7" s="1207"/>
      <c r="G7" s="1207"/>
      <c r="H7" s="1207"/>
      <c r="I7" s="1207"/>
      <c r="J7" s="1207"/>
      <c r="K7" s="1207"/>
      <c r="L7" s="1207"/>
      <c r="M7" s="1208"/>
      <c r="N7" s="49"/>
    </row>
    <row r="8" spans="1:14">
      <c r="A8" s="1194"/>
      <c r="B8" s="1195"/>
      <c r="C8" s="379"/>
      <c r="D8" s="380" t="s">
        <v>1411</v>
      </c>
      <c r="E8" s="1209" t="str">
        <f>IF('入力フォーム（業者）'!V14="","",'入力フォーム（業者）'!V14)</f>
        <v/>
      </c>
      <c r="F8" s="1209"/>
      <c r="G8" s="381"/>
      <c r="H8" s="381"/>
      <c r="I8" s="414" t="s">
        <v>2259</v>
      </c>
      <c r="J8" s="1209" t="str">
        <f>IF('入力フォーム（業者）'!V15="","",'入力フォーム（業者）'!V15)</f>
        <v/>
      </c>
      <c r="K8" s="1209"/>
      <c r="L8" s="1209"/>
      <c r="M8" s="382"/>
      <c r="N8" s="49"/>
    </row>
    <row r="9" spans="1:14">
      <c r="A9" s="1190" t="s">
        <v>1413</v>
      </c>
      <c r="B9" s="1191"/>
      <c r="C9" s="1196" t="str">
        <f>IF('入力フォーム（業者）'!V16="","",'入力フォーム（業者）'!V16)</f>
        <v/>
      </c>
      <c r="D9" s="1197"/>
      <c r="E9" s="1197"/>
      <c r="F9" s="1197"/>
      <c r="G9" s="1197"/>
      <c r="H9" s="1197"/>
      <c r="I9" s="1197"/>
      <c r="J9" s="1197"/>
      <c r="K9" s="1197"/>
      <c r="L9" s="1197"/>
      <c r="M9" s="1198"/>
      <c r="N9" s="49"/>
    </row>
    <row r="10" spans="1:14">
      <c r="A10" s="1192"/>
      <c r="B10" s="1193"/>
      <c r="C10" s="1199"/>
      <c r="D10" s="1200"/>
      <c r="E10" s="1200"/>
      <c r="F10" s="1200"/>
      <c r="G10" s="1200"/>
      <c r="H10" s="1200"/>
      <c r="I10" s="1200"/>
      <c r="J10" s="1200"/>
      <c r="K10" s="1200"/>
      <c r="L10" s="1200"/>
      <c r="M10" s="1201"/>
      <c r="N10" s="49"/>
    </row>
    <row r="11" spans="1:14">
      <c r="A11" s="1194"/>
      <c r="B11" s="1195"/>
      <c r="C11" s="1186" t="s">
        <v>1414</v>
      </c>
      <c r="D11" s="1187"/>
      <c r="E11" s="1188" t="str">
        <f>IF('入力フォーム（業者）'!V18="","",'入力フォーム（業者）'!V18)</f>
        <v/>
      </c>
      <c r="F11" s="1188"/>
      <c r="G11" s="1188"/>
      <c r="H11" s="1188"/>
      <c r="I11" s="1188"/>
      <c r="J11" s="1188"/>
      <c r="K11" s="1188"/>
      <c r="L11" s="1188"/>
      <c r="M11" s="1189"/>
      <c r="N11" s="49"/>
    </row>
    <row r="12" spans="1:14">
      <c r="A12" s="1308" t="s">
        <v>1415</v>
      </c>
      <c r="B12" s="1175"/>
      <c r="C12" s="1175" t="s">
        <v>1416</v>
      </c>
      <c r="D12" s="1180" t="str">
        <f>IF('入力フォーム（業者）'!V20="","",'入力フォーム（業者）'!V20)</f>
        <v/>
      </c>
      <c r="E12" s="1181"/>
      <c r="F12" s="1309"/>
      <c r="G12" s="1174" t="s">
        <v>1417</v>
      </c>
      <c r="H12" s="1175"/>
      <c r="I12" s="1180" t="str">
        <f>IF('入力フォーム（業者）'!V19="","",'入力フォーム（業者）'!V19)</f>
        <v/>
      </c>
      <c r="J12" s="1181"/>
      <c r="K12" s="1181"/>
      <c r="L12" s="1181"/>
      <c r="M12" s="387"/>
      <c r="N12" s="49"/>
    </row>
    <row r="13" spans="1:14">
      <c r="A13" s="1042"/>
      <c r="B13" s="1177"/>
      <c r="C13" s="1177"/>
      <c r="D13" s="1310"/>
      <c r="E13" s="1311"/>
      <c r="F13" s="1312"/>
      <c r="G13" s="1176"/>
      <c r="H13" s="1177"/>
      <c r="I13" s="1182"/>
      <c r="J13" s="1183"/>
      <c r="K13" s="1183"/>
      <c r="L13" s="1183"/>
      <c r="M13" s="388"/>
      <c r="N13" s="49"/>
    </row>
    <row r="14" spans="1:14">
      <c r="A14" s="1042"/>
      <c r="B14" s="1177"/>
      <c r="C14" s="1175" t="s">
        <v>1418</v>
      </c>
      <c r="D14" s="1182" t="str">
        <f>IF('入力フォーム（業者）'!V21="","",'入力フォーム（業者）'!V21)</f>
        <v/>
      </c>
      <c r="E14" s="1183"/>
      <c r="F14" s="1219"/>
      <c r="G14" s="1176"/>
      <c r="H14" s="1177"/>
      <c r="I14" s="1182"/>
      <c r="J14" s="1183"/>
      <c r="K14" s="1183"/>
      <c r="L14" s="1183"/>
      <c r="M14" s="388"/>
      <c r="N14" s="49"/>
    </row>
    <row r="15" spans="1:14" ht="14.25" thickBot="1">
      <c r="A15" s="1044"/>
      <c r="B15" s="1179"/>
      <c r="C15" s="1179"/>
      <c r="D15" s="1184"/>
      <c r="E15" s="1185"/>
      <c r="F15" s="1220"/>
      <c r="G15" s="1178"/>
      <c r="H15" s="1179"/>
      <c r="I15" s="1184"/>
      <c r="J15" s="1185"/>
      <c r="K15" s="1185"/>
      <c r="L15" s="1185"/>
      <c r="M15" s="389"/>
      <c r="N15" s="49"/>
    </row>
    <row r="16" spans="1:14" ht="14.25" thickBot="1">
      <c r="A16" s="49"/>
      <c r="B16" s="49"/>
    </row>
    <row r="17" spans="1:13">
      <c r="A17" s="1221" t="s">
        <v>1420</v>
      </c>
      <c r="B17" s="1222"/>
      <c r="C17" s="1172" t="s">
        <v>1421</v>
      </c>
      <c r="D17" s="1172"/>
      <c r="E17" s="1172"/>
      <c r="F17" s="1172" t="s">
        <v>1422</v>
      </c>
      <c r="G17" s="1172"/>
      <c r="H17" s="1172"/>
      <c r="I17" s="1172"/>
      <c r="J17" s="1172"/>
      <c r="K17" s="1172" t="s">
        <v>1423</v>
      </c>
      <c r="L17" s="1172"/>
      <c r="M17" s="1173"/>
    </row>
    <row r="18" spans="1:13">
      <c r="A18" s="1223"/>
      <c r="B18" s="1224"/>
      <c r="C18" s="1313" t="str">
        <f>IF('入力フォーム（業者）'!V22="","",'入力フォーム（業者）'!V22)</f>
        <v/>
      </c>
      <c r="D18" s="1313"/>
      <c r="E18" s="1313"/>
      <c r="F18" s="1285" t="str">
        <f>IF('入力フォーム（業者）'!V23="","",'入力フォーム（業者）'!V23)</f>
        <v/>
      </c>
      <c r="G18" s="1277" t="str">
        <f>IF('入力フォーム（業者）'!V24="","",'入力フォーム（業者）'!V24)</f>
        <v/>
      </c>
      <c r="H18" s="1287" t="s">
        <v>1425</v>
      </c>
      <c r="I18" s="1277" t="str">
        <f>IF('入力フォーム（業者）'!V25="","",'入力フォーム（業者）'!V25)</f>
        <v/>
      </c>
      <c r="J18" s="1273" t="s">
        <v>1426</v>
      </c>
      <c r="K18" s="1280" t="str">
        <f>IF('入力フォーム（業者）'!V26="","",'入力フォーム（業者）'!V26)</f>
        <v/>
      </c>
      <c r="L18" s="1280"/>
      <c r="M18" s="1281"/>
    </row>
    <row r="19" spans="1:13">
      <c r="A19" s="1223"/>
      <c r="B19" s="1224"/>
      <c r="C19" s="1313"/>
      <c r="D19" s="1313"/>
      <c r="E19" s="1313"/>
      <c r="F19" s="1285"/>
      <c r="G19" s="1277"/>
      <c r="H19" s="1287"/>
      <c r="I19" s="1277"/>
      <c r="J19" s="1273"/>
      <c r="K19" s="1280"/>
      <c r="L19" s="1280"/>
      <c r="M19" s="1281"/>
    </row>
    <row r="20" spans="1:13">
      <c r="A20" s="1223"/>
      <c r="B20" s="1224"/>
      <c r="C20" s="1269" t="str">
        <f>IF('入力フォーム（業者）'!V27="","",'入力フォーム（業者）'!V27)</f>
        <v/>
      </c>
      <c r="D20" s="1269"/>
      <c r="E20" s="1269"/>
      <c r="F20" s="1285" t="str">
        <f>IF('入力フォーム（業者）'!V28="","",'入力フォーム（業者）'!V28)</f>
        <v/>
      </c>
      <c r="G20" s="1277" t="str">
        <f>IF('入力フォーム（業者）'!V29="","",'入力フォーム（業者）'!V29)</f>
        <v/>
      </c>
      <c r="H20" s="1287" t="s">
        <v>1425</v>
      </c>
      <c r="I20" s="1277" t="str">
        <f>IF('入力フォーム（業者）'!V30="","",'入力フォーム（業者）'!V30)</f>
        <v/>
      </c>
      <c r="J20" s="1273" t="s">
        <v>1426</v>
      </c>
      <c r="K20" s="1280" t="str">
        <f>IF('入力フォーム（業者）'!V31="","",'入力フォーム（業者）'!V31)</f>
        <v/>
      </c>
      <c r="L20" s="1280"/>
      <c r="M20" s="1281"/>
    </row>
    <row r="21" spans="1:13" ht="14.25" thickBot="1">
      <c r="A21" s="1225"/>
      <c r="B21" s="1226"/>
      <c r="C21" s="1284"/>
      <c r="D21" s="1284"/>
      <c r="E21" s="1284"/>
      <c r="F21" s="1286"/>
      <c r="G21" s="1278"/>
      <c r="H21" s="1288"/>
      <c r="I21" s="1278"/>
      <c r="J21" s="1279"/>
      <c r="K21" s="1282"/>
      <c r="L21" s="1282"/>
      <c r="M21" s="1283"/>
    </row>
    <row r="22" spans="1:13" ht="14.25" thickBot="1">
      <c r="A22" s="49"/>
      <c r="B22" s="49"/>
      <c r="C22" s="49"/>
      <c r="D22" s="49"/>
      <c r="E22" s="49"/>
      <c r="F22" s="49"/>
      <c r="G22" s="49"/>
      <c r="H22" s="49"/>
      <c r="I22" s="49"/>
      <c r="J22" s="49"/>
      <c r="K22" s="49"/>
      <c r="L22" s="49"/>
      <c r="M22" s="49"/>
    </row>
    <row r="23" spans="1:13">
      <c r="A23" s="1221" t="s">
        <v>1433</v>
      </c>
      <c r="B23" s="1222"/>
      <c r="C23" s="1096" t="s">
        <v>1434</v>
      </c>
      <c r="D23" s="1096"/>
      <c r="E23" s="1172" t="s">
        <v>1435</v>
      </c>
      <c r="F23" s="1172"/>
      <c r="G23" s="1172" t="s">
        <v>1436</v>
      </c>
      <c r="H23" s="1172"/>
      <c r="I23" s="1172"/>
      <c r="J23" s="1172"/>
      <c r="K23" s="1172" t="s">
        <v>1437</v>
      </c>
      <c r="L23" s="1172"/>
      <c r="M23" s="1173"/>
    </row>
    <row r="24" spans="1:13">
      <c r="A24" s="1223"/>
      <c r="B24" s="1224"/>
      <c r="C24" s="1098"/>
      <c r="D24" s="1098"/>
      <c r="E24" s="1269" t="str">
        <f>IF('入力フォーム（業者）'!V32="","",'入力フォーム（業者）'!V32)</f>
        <v/>
      </c>
      <c r="F24" s="1269"/>
      <c r="G24" s="1269" t="str">
        <f>IF('入力フォーム（業者）'!V33="","",'入力フォーム（業者）'!V33)</f>
        <v/>
      </c>
      <c r="H24" s="1269"/>
      <c r="I24" s="1269"/>
      <c r="J24" s="1269"/>
      <c r="K24" s="1269" t="str">
        <f>IF('入力フォーム（業者）'!V34="","",'入力フォーム（業者）'!V34)</f>
        <v/>
      </c>
      <c r="L24" s="1269"/>
      <c r="M24" s="1274"/>
    </row>
    <row r="25" spans="1:13">
      <c r="A25" s="1223"/>
      <c r="B25" s="1224"/>
      <c r="C25" s="1098" t="s">
        <v>1439</v>
      </c>
      <c r="D25" s="1098"/>
      <c r="E25" s="1272" t="s">
        <v>1440</v>
      </c>
      <c r="F25" s="1273"/>
      <c r="G25" s="1275" t="s">
        <v>1435</v>
      </c>
      <c r="H25" s="1275"/>
      <c r="I25" s="1275"/>
      <c r="J25" s="1275" t="s">
        <v>1436</v>
      </c>
      <c r="K25" s="1275"/>
      <c r="L25" s="1275" t="s">
        <v>1437</v>
      </c>
      <c r="M25" s="1276"/>
    </row>
    <row r="26" spans="1:13">
      <c r="A26" s="1223"/>
      <c r="B26" s="1224"/>
      <c r="C26" s="1098"/>
      <c r="D26" s="1098"/>
      <c r="E26" s="1215" t="str">
        <f>IF('入力フォーム（業者）'!V9="","",'入力フォーム（業者）'!V9)</f>
        <v/>
      </c>
      <c r="F26" s="1216"/>
      <c r="G26" s="1215" t="str">
        <f>IF('入力フォーム（業者）'!V35="","",'入力フォーム（業者）'!V35)</f>
        <v/>
      </c>
      <c r="H26" s="1267"/>
      <c r="I26" s="1216"/>
      <c r="J26" s="1215" t="str">
        <f>IF('入力フォーム（業者）'!V36="","",'入力フォーム（業者）'!V36)</f>
        <v/>
      </c>
      <c r="K26" s="1216"/>
      <c r="L26" s="1215" t="str">
        <f>IF('入力フォーム（業者）'!V37="","",'入力フォーム（業者）'!V37)</f>
        <v/>
      </c>
      <c r="M26" s="1270"/>
    </row>
    <row r="27" spans="1:13" ht="14.25" thickBot="1">
      <c r="A27" s="1225"/>
      <c r="B27" s="1226"/>
      <c r="C27" s="1100"/>
      <c r="D27" s="1100"/>
      <c r="E27" s="1217"/>
      <c r="F27" s="1218"/>
      <c r="G27" s="1217"/>
      <c r="H27" s="1268"/>
      <c r="I27" s="1218"/>
      <c r="J27" s="1217"/>
      <c r="K27" s="1218"/>
      <c r="L27" s="1217"/>
      <c r="M27" s="1271"/>
    </row>
    <row r="28" spans="1:13" ht="14.25" thickBot="1">
      <c r="A28" s="49"/>
      <c r="B28" s="49"/>
      <c r="C28" s="49"/>
      <c r="D28" s="49"/>
      <c r="E28" s="49"/>
      <c r="F28" s="49"/>
      <c r="G28" s="49"/>
      <c r="H28" s="49"/>
      <c r="I28" s="49"/>
      <c r="J28" s="49"/>
      <c r="K28" s="49"/>
      <c r="L28" s="49"/>
      <c r="M28" s="49"/>
    </row>
    <row r="29" spans="1:13">
      <c r="A29" s="1258" t="s">
        <v>2260</v>
      </c>
      <c r="B29" s="1259"/>
      <c r="C29" s="1260"/>
      <c r="D29" s="1261" t="str">
        <f>IF('入力フォーム（業者）'!V40="","",'入力フォーム（業者）'!V40)</f>
        <v/>
      </c>
      <c r="E29" s="1262"/>
      <c r="F29" s="1263"/>
      <c r="G29" s="49"/>
      <c r="H29" s="1264" t="s">
        <v>1445</v>
      </c>
      <c r="I29" s="1265"/>
      <c r="J29" s="1266"/>
      <c r="K29" s="1251" t="str">
        <f>IF('入力フォーム（業者）'!V48="","",'入力フォーム（業者）'!V48)</f>
        <v/>
      </c>
      <c r="L29" s="1252"/>
      <c r="M29" s="1253"/>
    </row>
    <row r="30" spans="1:13">
      <c r="A30" s="1230"/>
      <c r="B30" s="1231"/>
      <c r="C30" s="1232"/>
      <c r="D30" s="1245"/>
      <c r="E30" s="1213"/>
      <c r="F30" s="1214"/>
      <c r="G30" s="49"/>
      <c r="H30" s="1246"/>
      <c r="I30" s="1247"/>
      <c r="J30" s="1244"/>
      <c r="K30" s="1248"/>
      <c r="L30" s="1249"/>
      <c r="M30" s="1250"/>
    </row>
    <row r="31" spans="1:13">
      <c r="A31" s="390"/>
      <c r="B31" s="1254" t="s">
        <v>1446</v>
      </c>
      <c r="C31" s="1255"/>
      <c r="D31" s="1237" t="str">
        <f>IF('入力フォーム（業者）'!V41="","",'入力フォーム（業者）'!V41)</f>
        <v/>
      </c>
      <c r="E31" s="870"/>
      <c r="F31" s="1212"/>
      <c r="G31" s="49"/>
      <c r="H31" s="1246" t="s">
        <v>1447</v>
      </c>
      <c r="I31" s="1247"/>
      <c r="J31" s="1244"/>
      <c r="K31" s="1248" t="str">
        <f>IF('入力フォーム（業者）'!V49="","",'入力フォーム（業者）'!V49)</f>
        <v/>
      </c>
      <c r="L31" s="1249"/>
      <c r="M31" s="1250"/>
    </row>
    <row r="32" spans="1:13">
      <c r="A32" s="390"/>
      <c r="B32" s="1256"/>
      <c r="C32" s="1257"/>
      <c r="D32" s="1245"/>
      <c r="E32" s="1213"/>
      <c r="F32" s="1214"/>
      <c r="G32" s="49"/>
      <c r="H32" s="1246"/>
      <c r="I32" s="1247"/>
      <c r="J32" s="1244"/>
      <c r="K32" s="1248"/>
      <c r="L32" s="1249"/>
      <c r="M32" s="1250"/>
    </row>
    <row r="33" spans="1:13">
      <c r="A33" s="1227" t="s">
        <v>1448</v>
      </c>
      <c r="B33" s="1228"/>
      <c r="C33" s="1229"/>
      <c r="D33" s="1233" t="str">
        <f>IF('入力フォーム（業者）'!V43="","",'入力フォーム（業者）'!V43)</f>
        <v/>
      </c>
      <c r="E33" s="870" t="str">
        <f>IF('入力フォーム（業者）'!V42="","",'入力フォーム（業者）'!V42)</f>
        <v/>
      </c>
      <c r="F33" s="1212"/>
      <c r="G33" s="49"/>
      <c r="H33" s="1246" t="s">
        <v>1449</v>
      </c>
      <c r="I33" s="1247"/>
      <c r="J33" s="1244"/>
      <c r="K33" s="1248" t="str">
        <f>IF('入力フォーム（業者）'!V50="","",'入力フォーム（業者）'!V50)</f>
        <v/>
      </c>
      <c r="L33" s="1249"/>
      <c r="M33" s="1250"/>
    </row>
    <row r="34" spans="1:13">
      <c r="A34" s="1230"/>
      <c r="B34" s="1231"/>
      <c r="C34" s="1232"/>
      <c r="D34" s="1160"/>
      <c r="E34" s="1213"/>
      <c r="F34" s="1214"/>
      <c r="G34" s="49"/>
      <c r="H34" s="1246"/>
      <c r="I34" s="1247"/>
      <c r="J34" s="1244"/>
      <c r="K34" s="1248"/>
      <c r="L34" s="1249"/>
      <c r="M34" s="1250"/>
    </row>
    <row r="35" spans="1:13">
      <c r="A35" s="390"/>
      <c r="B35" s="1234" t="s">
        <v>1450</v>
      </c>
      <c r="C35" s="1229"/>
      <c r="D35" s="1237" t="str">
        <f>IF('入力フォーム（業者）'!V44="","",'入力フォーム（業者）'!V44)</f>
        <v/>
      </c>
      <c r="E35" s="870"/>
      <c r="F35" s="1212"/>
      <c r="G35" s="49"/>
      <c r="H35" s="1246" t="s">
        <v>1451</v>
      </c>
      <c r="I35" s="1247"/>
      <c r="J35" s="1244"/>
      <c r="K35" s="1248" t="str">
        <f>IF('入力フォーム（業者）'!V45="","",'入力フォーム（業者）'!V45)</f>
        <v/>
      </c>
      <c r="L35" s="1249"/>
      <c r="M35" s="1250"/>
    </row>
    <row r="36" spans="1:13" ht="14.25" thickBot="1">
      <c r="A36" s="391"/>
      <c r="B36" s="1235"/>
      <c r="C36" s="1236"/>
      <c r="D36" s="1238"/>
      <c r="E36" s="1239"/>
      <c r="F36" s="1240"/>
      <c r="G36" s="49"/>
      <c r="H36" s="1227"/>
      <c r="I36" s="1228"/>
      <c r="J36" s="1229"/>
      <c r="K36" s="1248"/>
      <c r="L36" s="1249"/>
      <c r="M36" s="1250"/>
    </row>
    <row r="37" spans="1:13">
      <c r="H37" s="390"/>
      <c r="I37" s="1243" t="s">
        <v>1450</v>
      </c>
      <c r="J37" s="1244"/>
      <c r="K37" s="1237" t="str">
        <f>IF('入力フォーム（業者）'!V46="","",'入力フォーム（業者）'!V46)</f>
        <v/>
      </c>
      <c r="L37" s="870"/>
      <c r="M37" s="1212"/>
    </row>
    <row r="38" spans="1:13">
      <c r="H38" s="390"/>
      <c r="I38" s="1243"/>
      <c r="J38" s="1244"/>
      <c r="K38" s="1245"/>
      <c r="L38" s="1213"/>
      <c r="M38" s="1214"/>
    </row>
    <row r="39" spans="1:13">
      <c r="H39" s="390"/>
      <c r="I39" s="1234" t="s">
        <v>1454</v>
      </c>
      <c r="J39" s="1229"/>
      <c r="K39" s="1237" t="str">
        <f>IF('入力フォーム（業者）'!V47="","",'入力フォーム（業者）'!V47)</f>
        <v/>
      </c>
      <c r="L39" s="870"/>
      <c r="M39" s="1212"/>
    </row>
    <row r="40" spans="1:13" ht="14.25" thickBot="1">
      <c r="H40" s="391"/>
      <c r="I40" s="1235"/>
      <c r="J40" s="1236"/>
      <c r="K40" s="1238"/>
      <c r="L40" s="1239"/>
      <c r="M40" s="1240"/>
    </row>
    <row r="41" spans="1:13" ht="14.25" thickBot="1">
      <c r="J41" s="49"/>
    </row>
    <row r="42" spans="1:13">
      <c r="A42" s="1136" t="s">
        <v>1458</v>
      </c>
      <c r="B42" s="1137"/>
      <c r="C42" s="1137"/>
      <c r="D42" s="1137"/>
      <c r="E42" s="1210" t="str">
        <f>IF('入力フォーム（業者）'!V51="","",'入力フォーム（業者）'!V51)</f>
        <v/>
      </c>
      <c r="F42" s="1210"/>
      <c r="G42" s="1142" t="s">
        <v>1459</v>
      </c>
      <c r="H42" s="1137"/>
      <c r="I42" s="1137"/>
      <c r="J42" s="1137"/>
      <c r="K42" s="1210" t="str">
        <f>IF('入力フォーム（業者）'!V53="","",'入力フォーム（業者）'!V53)</f>
        <v/>
      </c>
      <c r="L42" s="1210"/>
      <c r="M42" s="1241"/>
    </row>
    <row r="43" spans="1:13" ht="14.25" thickBot="1">
      <c r="A43" s="1138"/>
      <c r="B43" s="1139"/>
      <c r="C43" s="1139"/>
      <c r="D43" s="1139"/>
      <c r="E43" s="1211"/>
      <c r="F43" s="1211"/>
      <c r="G43" s="1139"/>
      <c r="H43" s="1139"/>
      <c r="I43" s="1139"/>
      <c r="J43" s="1139"/>
      <c r="K43" s="1211"/>
      <c r="L43" s="1211"/>
      <c r="M43" s="1242"/>
    </row>
    <row r="44" spans="1:13">
      <c r="A44" s="377" t="s">
        <v>1461</v>
      </c>
      <c r="H44" s="77" t="s">
        <v>1462</v>
      </c>
      <c r="I44" s="77"/>
      <c r="J44" s="77"/>
      <c r="K44" s="77"/>
      <c r="L44" s="77"/>
      <c r="M44" s="77"/>
    </row>
    <row r="45" spans="1:13">
      <c r="H45" s="77" t="s">
        <v>1463</v>
      </c>
      <c r="I45" s="77"/>
      <c r="J45" s="77"/>
      <c r="K45" s="77"/>
      <c r="L45" s="77"/>
      <c r="M45" s="77"/>
    </row>
    <row r="46" spans="1:13">
      <c r="A46" s="77" t="s">
        <v>1465</v>
      </c>
      <c r="H46" s="392" t="s">
        <v>1466</v>
      </c>
      <c r="I46" s="77"/>
      <c r="J46" s="77"/>
      <c r="K46" s="77"/>
      <c r="L46" s="77"/>
      <c r="M46" s="77"/>
    </row>
    <row r="47" spans="1:13">
      <c r="A47" s="393" t="s">
        <v>1467</v>
      </c>
      <c r="H47" s="394" t="s">
        <v>1468</v>
      </c>
      <c r="I47" s="77"/>
      <c r="J47" s="77"/>
      <c r="K47" s="77"/>
      <c r="L47" s="77"/>
      <c r="M47" s="77"/>
    </row>
    <row r="48" spans="1:13">
      <c r="A48" s="77" t="s">
        <v>1470</v>
      </c>
      <c r="H48" s="394" t="s">
        <v>1471</v>
      </c>
      <c r="I48" s="77"/>
      <c r="J48" s="77"/>
      <c r="K48" s="77"/>
      <c r="L48" s="77"/>
      <c r="M48" s="77"/>
    </row>
    <row r="49" spans="1:13">
      <c r="A49" s="392" t="s">
        <v>1472</v>
      </c>
      <c r="F49" s="77"/>
      <c r="G49" s="77"/>
      <c r="H49" s="394" t="s">
        <v>1473</v>
      </c>
      <c r="I49" s="77"/>
      <c r="J49" s="77"/>
      <c r="K49" s="77"/>
      <c r="L49" s="77"/>
      <c r="M49" s="77"/>
    </row>
    <row r="50" spans="1:13">
      <c r="A50" s="392" t="s">
        <v>1474</v>
      </c>
      <c r="B50" s="77"/>
      <c r="F50" s="77"/>
      <c r="G50" s="77"/>
      <c r="H50" s="392" t="s">
        <v>1475</v>
      </c>
      <c r="I50" s="77"/>
      <c r="J50" s="77"/>
      <c r="K50" s="77"/>
      <c r="L50" s="77"/>
      <c r="M50" s="77"/>
    </row>
    <row r="51" spans="1:13">
      <c r="A51" s="392" t="s">
        <v>1476</v>
      </c>
      <c r="B51" s="77"/>
      <c r="C51" s="77"/>
      <c r="D51" s="77"/>
      <c r="E51" s="77"/>
      <c r="F51" s="77"/>
      <c r="G51" s="77"/>
      <c r="H51" s="394" t="s">
        <v>1477</v>
      </c>
      <c r="I51" s="77"/>
      <c r="J51" s="77"/>
      <c r="K51" s="77"/>
      <c r="L51" s="77"/>
      <c r="M51" s="77"/>
    </row>
    <row r="52" spans="1:13">
      <c r="A52" s="392" t="s">
        <v>1478</v>
      </c>
      <c r="B52" s="77"/>
      <c r="C52" s="77"/>
      <c r="D52" s="77"/>
      <c r="E52" s="77"/>
      <c r="F52" s="77"/>
      <c r="G52" s="77"/>
      <c r="H52" s="394" t="s">
        <v>1479</v>
      </c>
      <c r="I52" s="77"/>
      <c r="J52" s="77"/>
      <c r="K52" s="77"/>
      <c r="L52" s="77"/>
      <c r="M52" s="77"/>
    </row>
    <row r="53" spans="1:13">
      <c r="A53" s="392" t="s">
        <v>1482</v>
      </c>
      <c r="B53" s="77"/>
      <c r="C53" s="77"/>
      <c r="D53" s="77"/>
      <c r="E53" s="77"/>
      <c r="F53" s="77"/>
      <c r="G53" s="77"/>
      <c r="H53" s="394" t="s">
        <v>1483</v>
      </c>
      <c r="I53" s="77"/>
      <c r="J53" s="77"/>
      <c r="K53" s="77"/>
      <c r="L53" s="77"/>
      <c r="M53" s="77"/>
    </row>
    <row r="54" spans="1:13">
      <c r="A54" s="392" t="s">
        <v>1485</v>
      </c>
      <c r="B54" s="77"/>
      <c r="C54" s="77"/>
      <c r="D54" s="77"/>
      <c r="E54" s="77"/>
      <c r="F54" s="77"/>
      <c r="G54" s="77"/>
      <c r="H54" s="394" t="s">
        <v>1486</v>
      </c>
      <c r="I54" s="77"/>
      <c r="J54" s="77"/>
      <c r="K54" s="77"/>
      <c r="L54" s="77"/>
      <c r="M54" s="77"/>
    </row>
    <row r="55" spans="1:13">
      <c r="B55" s="77"/>
      <c r="C55" s="77"/>
      <c r="D55" s="77"/>
      <c r="E55" s="77"/>
      <c r="F55" s="77"/>
      <c r="G55" s="77"/>
      <c r="H55" s="394" t="s">
        <v>1488</v>
      </c>
      <c r="I55" s="77"/>
      <c r="J55" s="77"/>
      <c r="K55" s="77"/>
      <c r="L55" s="77"/>
      <c r="M55" s="77"/>
    </row>
    <row r="56" spans="1:13">
      <c r="B56" s="77"/>
      <c r="C56" s="77"/>
      <c r="D56" s="77"/>
      <c r="E56" s="77"/>
      <c r="F56" s="77"/>
      <c r="G56" s="77"/>
      <c r="H56" s="394" t="s">
        <v>1490</v>
      </c>
      <c r="I56" s="77"/>
      <c r="J56" s="77"/>
      <c r="K56" s="77"/>
      <c r="L56" s="77"/>
      <c r="M56" s="77"/>
    </row>
    <row r="57" spans="1:13">
      <c r="B57" s="77"/>
      <c r="C57" s="77"/>
      <c r="D57" s="77"/>
      <c r="E57" s="77"/>
      <c r="F57" s="77"/>
      <c r="G57" s="77"/>
      <c r="H57" s="394" t="s">
        <v>1492</v>
      </c>
      <c r="I57" s="77"/>
      <c r="J57" s="78"/>
      <c r="K57" s="385"/>
      <c r="L57" s="385"/>
      <c r="M57" s="385"/>
    </row>
    <row r="58" spans="1:13">
      <c r="A58" s="377" t="s">
        <v>1494</v>
      </c>
      <c r="B58" s="77"/>
      <c r="C58" s="77"/>
      <c r="D58" s="77"/>
      <c r="E58" s="77"/>
      <c r="F58" s="77"/>
      <c r="G58" s="77"/>
    </row>
    <row r="59" spans="1:13">
      <c r="A59" s="77" t="s">
        <v>1496</v>
      </c>
      <c r="B59" s="77"/>
      <c r="C59" s="77"/>
      <c r="D59" s="77"/>
      <c r="E59" s="77"/>
      <c r="F59" s="77"/>
      <c r="G59" s="77"/>
    </row>
    <row r="60" spans="1:13">
      <c r="A60" s="77" t="s">
        <v>1497</v>
      </c>
    </row>
  </sheetData>
  <mergeCells count="80">
    <mergeCell ref="I18:I19"/>
    <mergeCell ref="J18:J19"/>
    <mergeCell ref="K18:M19"/>
    <mergeCell ref="C14:C15"/>
    <mergeCell ref="A3:B5"/>
    <mergeCell ref="C3:F5"/>
    <mergeCell ref="G3:H5"/>
    <mergeCell ref="I3:M5"/>
    <mergeCell ref="A12:B15"/>
    <mergeCell ref="C12:C13"/>
    <mergeCell ref="D12:F13"/>
    <mergeCell ref="G18:G19"/>
    <mergeCell ref="H18:H19"/>
    <mergeCell ref="C18:E19"/>
    <mergeCell ref="F18:F19"/>
    <mergeCell ref="A6:B8"/>
    <mergeCell ref="I20:I21"/>
    <mergeCell ref="J20:J21"/>
    <mergeCell ref="K20:M21"/>
    <mergeCell ref="C20:E21"/>
    <mergeCell ref="F20:F21"/>
    <mergeCell ref="G20:G21"/>
    <mergeCell ref="H20:H21"/>
    <mergeCell ref="G26:I27"/>
    <mergeCell ref="E23:F23"/>
    <mergeCell ref="G23:J23"/>
    <mergeCell ref="K23:M23"/>
    <mergeCell ref="E24:F24"/>
    <mergeCell ref="G24:J24"/>
    <mergeCell ref="J26:K27"/>
    <mergeCell ref="L26:M27"/>
    <mergeCell ref="E25:F25"/>
    <mergeCell ref="K24:M24"/>
    <mergeCell ref="G25:I25"/>
    <mergeCell ref="J25:K25"/>
    <mergeCell ref="L25:M25"/>
    <mergeCell ref="K29:M30"/>
    <mergeCell ref="B31:C32"/>
    <mergeCell ref="D31:F32"/>
    <mergeCell ref="H31:J32"/>
    <mergeCell ref="K31:M32"/>
    <mergeCell ref="A29:C30"/>
    <mergeCell ref="D29:F30"/>
    <mergeCell ref="H29:J30"/>
    <mergeCell ref="K42:M43"/>
    <mergeCell ref="I37:J38"/>
    <mergeCell ref="K37:M38"/>
    <mergeCell ref="I39:J40"/>
    <mergeCell ref="H33:J34"/>
    <mergeCell ref="K33:M34"/>
    <mergeCell ref="K39:M40"/>
    <mergeCell ref="H35:J36"/>
    <mergeCell ref="K35:M36"/>
    <mergeCell ref="A42:D43"/>
    <mergeCell ref="E42:F43"/>
    <mergeCell ref="E33:F34"/>
    <mergeCell ref="E26:F27"/>
    <mergeCell ref="D14:F15"/>
    <mergeCell ref="A23:B27"/>
    <mergeCell ref="C23:D24"/>
    <mergeCell ref="C25:D27"/>
    <mergeCell ref="A17:B21"/>
    <mergeCell ref="C17:E17"/>
    <mergeCell ref="F17:J17"/>
    <mergeCell ref="G42:J43"/>
    <mergeCell ref="A33:C34"/>
    <mergeCell ref="D33:D34"/>
    <mergeCell ref="B35:C36"/>
    <mergeCell ref="D35:F36"/>
    <mergeCell ref="A9:B11"/>
    <mergeCell ref="C9:M10"/>
    <mergeCell ref="C6:D7"/>
    <mergeCell ref="E6:M7"/>
    <mergeCell ref="E8:F8"/>
    <mergeCell ref="J8:L8"/>
    <mergeCell ref="K17:M17"/>
    <mergeCell ref="G12:H15"/>
    <mergeCell ref="I12:L15"/>
    <mergeCell ref="C11:D11"/>
    <mergeCell ref="E11:M11"/>
  </mergeCells>
  <phoneticPr fontId="80"/>
  <dataValidations count="4">
    <dataValidation type="list" allowBlank="1" showInputMessage="1" showErrorMessage="1" sqref="E24:M24" xr:uid="{50AE1354-4C57-4288-A9FB-73C049C5119B}">
      <formula1>保険加入の有無</formula1>
    </dataValidation>
    <dataValidation type="list" allowBlank="1" showInputMessage="1" showErrorMessage="1" sqref="D33:D34" xr:uid="{A5ED7722-D265-4B04-8D46-97286DB16381}">
      <formula1>専任非専任</formula1>
    </dataValidation>
    <dataValidation type="list" allowBlank="1" showInputMessage="1" showErrorMessage="1" sqref="D35:F36" xr:uid="{16631117-2D5C-48BA-9344-E74F020894FF}">
      <formula1>"資格内容"</formula1>
    </dataValidation>
    <dataValidation type="list" allowBlank="1" showInputMessage="1" showErrorMessage="1" sqref="K37:M38" xr:uid="{941C41CB-52D1-4D8B-9268-98614C309D5F}">
      <formula1>資格内容</formula1>
    </dataValidation>
  </dataValidations>
  <pageMargins left="0.6692913385826772" right="0" top="0.6692913385826772" bottom="0.35433070866141736" header="0.51181102362204722" footer="0.51181102362204722"/>
  <pageSetup paperSize="9" firstPageNumber="0"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54"/>
  <sheetViews>
    <sheetView view="pageBreakPreview" zoomScaleNormal="85" zoomScaleSheetLayoutView="100" workbookViewId="0">
      <selection activeCell="K3" sqref="K3:P3"/>
    </sheetView>
  </sheetViews>
  <sheetFormatPr defaultRowHeight="13.5"/>
  <cols>
    <col min="1" max="1" width="3.375" customWidth="1"/>
    <col min="2" max="2" width="3" customWidth="1"/>
    <col min="3" max="3" width="2.5" customWidth="1"/>
    <col min="4" max="4" width="13.25" customWidth="1"/>
    <col min="5" max="5" width="3" customWidth="1"/>
    <col min="6" max="6" width="13.625" customWidth="1"/>
    <col min="7" max="7" width="3.125" customWidth="1"/>
    <col min="8" max="8" width="2.25" customWidth="1"/>
    <col min="9" max="9" width="3" customWidth="1"/>
    <col min="10" max="10" width="1.625" customWidth="1"/>
    <col min="11" max="11" width="13.5" customWidth="1"/>
    <col min="12" max="12" width="4.375" customWidth="1"/>
    <col min="13" max="13" width="13.875" customWidth="1"/>
    <col min="14" max="14" width="3.375" customWidth="1"/>
    <col min="15" max="15" width="2.125" customWidth="1"/>
    <col min="16" max="16" width="3" customWidth="1"/>
    <col min="17" max="17" width="1.625" customWidth="1"/>
    <col min="18" max="18" width="13.5" customWidth="1"/>
    <col min="19" max="19" width="4.875" customWidth="1"/>
    <col min="20" max="20" width="14.75" customWidth="1"/>
    <col min="21" max="22" width="3.375" customWidth="1"/>
  </cols>
  <sheetData>
    <row r="1" spans="1:19">
      <c r="A1" t="s">
        <v>88</v>
      </c>
    </row>
    <row r="2" spans="1:19" ht="24">
      <c r="G2" s="1314" t="s">
        <v>18</v>
      </c>
      <c r="H2" s="1314"/>
      <c r="I2" s="1314"/>
      <c r="J2" s="1314"/>
      <c r="K2" s="1314"/>
      <c r="L2" s="1314"/>
      <c r="M2" s="1314"/>
      <c r="N2" s="1314"/>
      <c r="O2" s="1314"/>
      <c r="P2" s="1314"/>
    </row>
    <row r="3" spans="1:19">
      <c r="K3" t="s">
        <v>89</v>
      </c>
    </row>
    <row r="8" spans="1:19" ht="21.75" customHeight="1">
      <c r="G8" s="1315" t="str">
        <f>IF('入力フォーム（業者）'!K18="","",'入力フォーム（業者）'!K18)</f>
        <v/>
      </c>
      <c r="H8" s="1316" t="s">
        <v>87</v>
      </c>
      <c r="I8" s="1316"/>
      <c r="J8" s="1316"/>
      <c r="K8" s="1316"/>
      <c r="L8" s="1317" t="str">
        <f>IF('入力フォーム（業者）'!K9="","",'入力フォーム（業者）'!K9)</f>
        <v/>
      </c>
      <c r="M8" s="1317"/>
      <c r="N8" s="1317"/>
      <c r="O8" s="1317"/>
      <c r="P8" s="1317"/>
      <c r="Q8" s="58"/>
      <c r="R8" s="58"/>
    </row>
    <row r="9" spans="1:19" ht="21.75" customHeight="1">
      <c r="G9" s="1315"/>
      <c r="H9" s="1318" t="s">
        <v>91</v>
      </c>
      <c r="I9" s="1318"/>
      <c r="J9" s="1318"/>
      <c r="K9" s="1318"/>
      <c r="L9" s="1319" t="str">
        <f>IF('入力フォーム（業者）'!K48="","",'入力フォーム（業者）'!K48)</f>
        <v/>
      </c>
      <c r="M9" s="1319"/>
      <c r="N9" s="1319"/>
      <c r="O9" s="1319"/>
      <c r="P9" s="1319"/>
      <c r="Q9" s="58"/>
      <c r="R9" s="58"/>
    </row>
    <row r="10" spans="1:19" ht="21.75" customHeight="1">
      <c r="G10" s="1315"/>
      <c r="H10" s="1318" t="s">
        <v>92</v>
      </c>
      <c r="I10" s="1318"/>
      <c r="J10" s="1318"/>
      <c r="K10" s="1318"/>
      <c r="L10" s="1319" t="str">
        <f>IF('入力フォーム（業者）'!K42="","",'入力フォーム（業者）'!K42)</f>
        <v/>
      </c>
      <c r="M10" s="1319"/>
      <c r="N10" s="1319"/>
      <c r="O10" s="1319"/>
      <c r="P10" s="1319"/>
      <c r="Q10" s="58"/>
      <c r="R10" s="58"/>
    </row>
    <row r="11" spans="1:19" ht="21.75" customHeight="1">
      <c r="G11" s="1315"/>
      <c r="H11" s="1320" t="s">
        <v>93</v>
      </c>
      <c r="I11" s="1320"/>
      <c r="J11" s="1320"/>
      <c r="K11" s="1320"/>
      <c r="L11" s="1319" t="str">
        <f>IF('入力フォーム（業者）'!K45="","",'入力フォーム（業者）'!K45)</f>
        <v/>
      </c>
      <c r="M11" s="1319"/>
      <c r="N11" s="1319"/>
      <c r="O11" s="1319"/>
      <c r="P11" s="1319"/>
      <c r="Q11" s="58"/>
      <c r="R11" s="58"/>
    </row>
    <row r="12" spans="1:19" ht="21.75" customHeight="1">
      <c r="G12" s="1315"/>
      <c r="H12" s="450"/>
      <c r="I12" s="1318" t="s">
        <v>86</v>
      </c>
      <c r="J12" s="1318"/>
      <c r="K12" s="1318"/>
      <c r="L12" s="1319" t="str">
        <f>IF('入力フォーム（業者）'!K47="","",'入力フォーム（業者）'!K47)</f>
        <v/>
      </c>
      <c r="M12" s="1319"/>
      <c r="N12" s="1319"/>
      <c r="O12" s="1319"/>
      <c r="P12" s="1319"/>
      <c r="Q12" s="58"/>
      <c r="R12" s="58"/>
    </row>
    <row r="13" spans="1:19" s="50" customFormat="1" ht="21.75" customHeight="1">
      <c r="G13" s="1321" t="s">
        <v>2299</v>
      </c>
      <c r="H13" s="1321"/>
      <c r="I13" s="1322" t="str">
        <f>IF('入力フォーム（業者）'!K20="","",'入力フォーム（業者）'!K20)</f>
        <v/>
      </c>
      <c r="J13" s="1322"/>
      <c r="K13" s="1322"/>
      <c r="L13" s="60" t="s">
        <v>96</v>
      </c>
      <c r="M13" s="1323" t="str">
        <f>IF('入力フォーム（業者）'!K21="","",'入力フォーム（業者）'!K21)</f>
        <v/>
      </c>
      <c r="N13" s="1323"/>
      <c r="O13" s="1323"/>
      <c r="P13" s="1323"/>
    </row>
    <row r="14" spans="1:19">
      <c r="G14" s="58"/>
      <c r="H14" s="58"/>
      <c r="I14" s="58"/>
      <c r="J14" s="58"/>
      <c r="K14" s="58"/>
      <c r="L14" s="61"/>
      <c r="M14" s="58"/>
      <c r="N14" s="58"/>
      <c r="O14" s="58"/>
      <c r="P14" s="58"/>
      <c r="Q14" s="58"/>
      <c r="R14" s="58"/>
    </row>
    <row r="15" spans="1:19">
      <c r="F15" s="29"/>
      <c r="G15" s="62"/>
      <c r="H15" s="62"/>
      <c r="I15" s="62"/>
      <c r="J15" s="62"/>
      <c r="K15" s="62"/>
      <c r="L15" s="63"/>
      <c r="M15" s="62"/>
      <c r="N15" s="62"/>
      <c r="O15" s="62"/>
      <c r="P15" s="62"/>
      <c r="Q15" s="62"/>
      <c r="R15" s="62"/>
      <c r="S15" s="31"/>
    </row>
    <row r="16" spans="1:19">
      <c r="E16" s="64" t="s">
        <v>98</v>
      </c>
      <c r="F16" s="32"/>
      <c r="G16" s="65"/>
      <c r="H16" s="65"/>
      <c r="I16" s="65"/>
      <c r="J16" s="65"/>
      <c r="K16" s="65"/>
      <c r="L16" s="64" t="s">
        <v>98</v>
      </c>
      <c r="M16" s="65"/>
      <c r="N16" s="65"/>
      <c r="O16" s="65"/>
      <c r="P16" s="65"/>
      <c r="Q16" s="65"/>
      <c r="R16" s="65"/>
      <c r="S16" s="64" t="s">
        <v>98</v>
      </c>
    </row>
    <row r="17" spans="2:21" s="453" customFormat="1" ht="23.25" customHeight="1">
      <c r="B17" s="1324" t="s">
        <v>2300</v>
      </c>
      <c r="C17" s="1325" t="s">
        <v>87</v>
      </c>
      <c r="D17" s="1325"/>
      <c r="E17" s="1325"/>
      <c r="F17" s="1326"/>
      <c r="G17" s="1326"/>
      <c r="H17" s="454"/>
      <c r="I17" s="1324" t="s">
        <v>90</v>
      </c>
      <c r="J17" s="1325" t="s">
        <v>87</v>
      </c>
      <c r="K17" s="1325"/>
      <c r="L17" s="1325"/>
      <c r="M17" s="1326"/>
      <c r="N17" s="1326"/>
      <c r="P17" s="1324" t="s">
        <v>90</v>
      </c>
      <c r="Q17" s="1325" t="s">
        <v>87</v>
      </c>
      <c r="R17" s="1325"/>
      <c r="S17" s="1325"/>
      <c r="T17" s="1326"/>
      <c r="U17" s="1326"/>
    </row>
    <row r="18" spans="2:21" s="453" customFormat="1" ht="23.25" customHeight="1">
      <c r="B18" s="1324"/>
      <c r="C18" s="1327" t="s">
        <v>91</v>
      </c>
      <c r="D18" s="1327"/>
      <c r="E18" s="1327"/>
      <c r="F18" s="1328"/>
      <c r="G18" s="1328"/>
      <c r="H18" s="454"/>
      <c r="I18" s="1324"/>
      <c r="J18" s="1327" t="s">
        <v>91</v>
      </c>
      <c r="K18" s="1327"/>
      <c r="L18" s="1327"/>
      <c r="M18" s="1328"/>
      <c r="N18" s="1328"/>
      <c r="P18" s="1324"/>
      <c r="Q18" s="1327" t="s">
        <v>91</v>
      </c>
      <c r="R18" s="1327"/>
      <c r="S18" s="1327"/>
      <c r="T18" s="1328"/>
      <c r="U18" s="1328"/>
    </row>
    <row r="19" spans="2:21" s="453" customFormat="1" ht="23.25" customHeight="1">
      <c r="B19" s="1324"/>
      <c r="C19" s="1327" t="s">
        <v>92</v>
      </c>
      <c r="D19" s="1327"/>
      <c r="E19" s="1327"/>
      <c r="F19" s="1328"/>
      <c r="G19" s="1328"/>
      <c r="H19" s="454"/>
      <c r="I19" s="1324"/>
      <c r="J19" s="1327" t="s">
        <v>92</v>
      </c>
      <c r="K19" s="1327"/>
      <c r="L19" s="1327"/>
      <c r="M19" s="1328"/>
      <c r="N19" s="1328"/>
      <c r="P19" s="1324"/>
      <c r="Q19" s="1327" t="s">
        <v>92</v>
      </c>
      <c r="R19" s="1327"/>
      <c r="S19" s="1327"/>
      <c r="T19" s="1328"/>
      <c r="U19" s="1328"/>
    </row>
    <row r="20" spans="2:21" s="453" customFormat="1" ht="23.25" customHeight="1">
      <c r="B20" s="1324"/>
      <c r="C20" s="1329" t="s">
        <v>93</v>
      </c>
      <c r="D20" s="1329"/>
      <c r="E20" s="1329"/>
      <c r="F20" s="1328"/>
      <c r="G20" s="1328"/>
      <c r="H20" s="454"/>
      <c r="I20" s="1324"/>
      <c r="J20" s="1329" t="s">
        <v>93</v>
      </c>
      <c r="K20" s="1329"/>
      <c r="L20" s="1329"/>
      <c r="M20" s="1328"/>
      <c r="N20" s="1328"/>
      <c r="P20" s="1324"/>
      <c r="Q20" s="1329" t="s">
        <v>93</v>
      </c>
      <c r="R20" s="1329"/>
      <c r="S20" s="1329"/>
      <c r="T20" s="1328"/>
      <c r="U20" s="1328"/>
    </row>
    <row r="21" spans="2:21" s="453" customFormat="1" ht="23.25" customHeight="1">
      <c r="B21" s="1324"/>
      <c r="C21" s="455"/>
      <c r="D21" s="1327" t="s">
        <v>86</v>
      </c>
      <c r="E21" s="1327"/>
      <c r="F21" s="1328"/>
      <c r="G21" s="1328"/>
      <c r="H21" s="454"/>
      <c r="I21" s="1324"/>
      <c r="J21" s="455"/>
      <c r="K21" s="1327" t="s">
        <v>86</v>
      </c>
      <c r="L21" s="1327"/>
      <c r="M21" s="1328"/>
      <c r="N21" s="1328"/>
      <c r="P21" s="1324"/>
      <c r="Q21" s="455"/>
      <c r="R21" s="1327" t="s">
        <v>86</v>
      </c>
      <c r="S21" s="1327"/>
      <c r="T21" s="1328"/>
      <c r="U21" s="1328"/>
    </row>
    <row r="22" spans="2:21" s="456" customFormat="1" ht="23.25" customHeight="1">
      <c r="B22" s="1330" t="s">
        <v>94</v>
      </c>
      <c r="C22" s="1330"/>
      <c r="D22" s="457" t="s">
        <v>95</v>
      </c>
      <c r="E22" s="458" t="s">
        <v>96</v>
      </c>
      <c r="F22" s="1331" t="s">
        <v>97</v>
      </c>
      <c r="G22" s="1331"/>
      <c r="I22" s="1330" t="s">
        <v>94</v>
      </c>
      <c r="J22" s="1330"/>
      <c r="K22" s="457" t="s">
        <v>95</v>
      </c>
      <c r="L22" s="458" t="s">
        <v>96</v>
      </c>
      <c r="M22" s="1331" t="s">
        <v>97</v>
      </c>
      <c r="N22" s="1331"/>
      <c r="P22" s="1330" t="s">
        <v>94</v>
      </c>
      <c r="Q22" s="1330"/>
      <c r="R22" s="457" t="s">
        <v>95</v>
      </c>
      <c r="S22" s="458" t="s">
        <v>96</v>
      </c>
      <c r="T22" s="1331" t="s">
        <v>97</v>
      </c>
      <c r="U22" s="1331"/>
    </row>
    <row r="23" spans="2:21" s="453" customFormat="1">
      <c r="G23" s="454"/>
      <c r="H23" s="454"/>
      <c r="I23" s="454"/>
      <c r="J23" s="454"/>
      <c r="K23" s="454"/>
      <c r="L23" s="454"/>
      <c r="M23" s="454"/>
      <c r="N23" s="454"/>
      <c r="O23" s="454"/>
      <c r="P23" s="454"/>
      <c r="Q23" s="454"/>
      <c r="R23" s="454"/>
    </row>
    <row r="24" spans="2:21" s="453" customFormat="1">
      <c r="F24" s="459"/>
      <c r="G24" s="460"/>
      <c r="H24" s="460"/>
      <c r="I24" s="460"/>
      <c r="J24" s="460"/>
      <c r="K24" s="460"/>
      <c r="L24" s="461"/>
      <c r="M24" s="460"/>
      <c r="N24" s="460"/>
      <c r="O24" s="460"/>
      <c r="P24" s="460"/>
      <c r="Q24" s="460"/>
      <c r="R24" s="460"/>
      <c r="S24" s="462"/>
    </row>
    <row r="25" spans="2:21" s="453" customFormat="1">
      <c r="E25" s="463" t="s">
        <v>99</v>
      </c>
      <c r="F25" s="464"/>
      <c r="G25" s="465"/>
      <c r="H25" s="465"/>
      <c r="I25" s="465"/>
      <c r="J25" s="465"/>
      <c r="K25" s="465"/>
      <c r="L25" s="463" t="s">
        <v>99</v>
      </c>
      <c r="M25" s="465"/>
      <c r="N25" s="465"/>
      <c r="O25" s="465"/>
      <c r="P25" s="465"/>
      <c r="Q25" s="465"/>
      <c r="R25" s="465"/>
      <c r="S25" s="463" t="s">
        <v>99</v>
      </c>
    </row>
    <row r="26" spans="2:21" s="453" customFormat="1" ht="23.25" customHeight="1">
      <c r="B26" s="1324" t="s">
        <v>90</v>
      </c>
      <c r="C26" s="1325" t="s">
        <v>87</v>
      </c>
      <c r="D26" s="1325"/>
      <c r="E26" s="1325"/>
      <c r="F26" s="1326"/>
      <c r="G26" s="1326"/>
      <c r="H26" s="454"/>
      <c r="I26" s="1324" t="s">
        <v>90</v>
      </c>
      <c r="J26" s="1325" t="s">
        <v>87</v>
      </c>
      <c r="K26" s="1325"/>
      <c r="L26" s="1325"/>
      <c r="M26" s="1326"/>
      <c r="N26" s="1326"/>
      <c r="P26" s="1324" t="s">
        <v>90</v>
      </c>
      <c r="Q26" s="1325" t="s">
        <v>87</v>
      </c>
      <c r="R26" s="1325"/>
      <c r="S26" s="1325"/>
      <c r="T26" s="1326"/>
      <c r="U26" s="1326"/>
    </row>
    <row r="27" spans="2:21" s="453" customFormat="1" ht="23.25" customHeight="1">
      <c r="B27" s="1324"/>
      <c r="C27" s="1327" t="s">
        <v>91</v>
      </c>
      <c r="D27" s="1327"/>
      <c r="E27" s="1327"/>
      <c r="F27" s="1328"/>
      <c r="G27" s="1328"/>
      <c r="H27" s="454"/>
      <c r="I27" s="1324"/>
      <c r="J27" s="1327" t="s">
        <v>91</v>
      </c>
      <c r="K27" s="1327"/>
      <c r="L27" s="1327"/>
      <c r="M27" s="1328"/>
      <c r="N27" s="1328"/>
      <c r="P27" s="1324"/>
      <c r="Q27" s="1327" t="s">
        <v>91</v>
      </c>
      <c r="R27" s="1327"/>
      <c r="S27" s="1327"/>
      <c r="T27" s="1328"/>
      <c r="U27" s="1328"/>
    </row>
    <row r="28" spans="2:21" s="453" customFormat="1" ht="23.25" customHeight="1">
      <c r="B28" s="1324"/>
      <c r="C28" s="1327" t="s">
        <v>92</v>
      </c>
      <c r="D28" s="1327"/>
      <c r="E28" s="1327"/>
      <c r="F28" s="1328"/>
      <c r="G28" s="1328"/>
      <c r="H28" s="454"/>
      <c r="I28" s="1324"/>
      <c r="J28" s="1327" t="s">
        <v>92</v>
      </c>
      <c r="K28" s="1327"/>
      <c r="L28" s="1327"/>
      <c r="M28" s="1328"/>
      <c r="N28" s="1328"/>
      <c r="P28" s="1324"/>
      <c r="Q28" s="1327" t="s">
        <v>92</v>
      </c>
      <c r="R28" s="1327"/>
      <c r="S28" s="1327"/>
      <c r="T28" s="1328"/>
      <c r="U28" s="1328"/>
    </row>
    <row r="29" spans="2:21" s="453" customFormat="1" ht="23.25" customHeight="1">
      <c r="B29" s="1324"/>
      <c r="C29" s="1329" t="s">
        <v>93</v>
      </c>
      <c r="D29" s="1329"/>
      <c r="E29" s="1329"/>
      <c r="F29" s="1328"/>
      <c r="G29" s="1328"/>
      <c r="H29" s="454"/>
      <c r="I29" s="1324"/>
      <c r="J29" s="1329" t="s">
        <v>93</v>
      </c>
      <c r="K29" s="1329"/>
      <c r="L29" s="1329"/>
      <c r="M29" s="1328"/>
      <c r="N29" s="1328"/>
      <c r="P29" s="1324"/>
      <c r="Q29" s="1329" t="s">
        <v>93</v>
      </c>
      <c r="R29" s="1329"/>
      <c r="S29" s="1329"/>
      <c r="T29" s="1328"/>
      <c r="U29" s="1328"/>
    </row>
    <row r="30" spans="2:21" s="453" customFormat="1" ht="23.25" customHeight="1">
      <c r="B30" s="1324"/>
      <c r="C30" s="455"/>
      <c r="D30" s="1327" t="s">
        <v>86</v>
      </c>
      <c r="E30" s="1327"/>
      <c r="F30" s="1328"/>
      <c r="G30" s="1328"/>
      <c r="H30" s="454"/>
      <c r="I30" s="1324"/>
      <c r="J30" s="455"/>
      <c r="K30" s="1327" t="s">
        <v>86</v>
      </c>
      <c r="L30" s="1327"/>
      <c r="M30" s="1328"/>
      <c r="N30" s="1328"/>
      <c r="P30" s="1324"/>
      <c r="Q30" s="455"/>
      <c r="R30" s="1327" t="s">
        <v>86</v>
      </c>
      <c r="S30" s="1327"/>
      <c r="T30" s="1328"/>
      <c r="U30" s="1328"/>
    </row>
    <row r="31" spans="2:21" s="456" customFormat="1" ht="23.25" customHeight="1">
      <c r="B31" s="1330" t="s">
        <v>94</v>
      </c>
      <c r="C31" s="1330"/>
      <c r="D31" s="457" t="s">
        <v>95</v>
      </c>
      <c r="E31" s="458" t="s">
        <v>96</v>
      </c>
      <c r="F31" s="1331" t="s">
        <v>97</v>
      </c>
      <c r="G31" s="1331"/>
      <c r="I31" s="1330" t="s">
        <v>94</v>
      </c>
      <c r="J31" s="1330"/>
      <c r="K31" s="457" t="s">
        <v>95</v>
      </c>
      <c r="L31" s="458" t="s">
        <v>96</v>
      </c>
      <c r="M31" s="1331" t="s">
        <v>97</v>
      </c>
      <c r="N31" s="1331"/>
      <c r="P31" s="1330" t="s">
        <v>94</v>
      </c>
      <c r="Q31" s="1330"/>
      <c r="R31" s="457" t="s">
        <v>95</v>
      </c>
      <c r="S31" s="458" t="s">
        <v>96</v>
      </c>
      <c r="T31" s="1331" t="s">
        <v>97</v>
      </c>
      <c r="U31" s="1331"/>
    </row>
    <row r="32" spans="2:21" s="453" customFormat="1"/>
    <row r="33" spans="2:21" s="453" customFormat="1">
      <c r="F33" s="459"/>
      <c r="G33" s="460"/>
      <c r="H33" s="460"/>
      <c r="I33" s="460"/>
      <c r="J33" s="460"/>
      <c r="K33" s="460"/>
      <c r="L33" s="461"/>
      <c r="M33" s="460"/>
      <c r="N33" s="460"/>
      <c r="O33" s="460"/>
      <c r="P33" s="460"/>
      <c r="Q33" s="460"/>
      <c r="R33" s="460"/>
      <c r="S33" s="462"/>
    </row>
    <row r="34" spans="2:21" s="453" customFormat="1">
      <c r="E34" s="463" t="s">
        <v>100</v>
      </c>
      <c r="F34" s="464"/>
      <c r="G34" s="465"/>
      <c r="H34" s="465"/>
      <c r="I34" s="465"/>
      <c r="J34" s="465"/>
      <c r="K34" s="465"/>
      <c r="L34" s="463" t="s">
        <v>100</v>
      </c>
      <c r="M34" s="465"/>
      <c r="N34" s="465"/>
      <c r="O34" s="465"/>
      <c r="P34" s="465"/>
      <c r="Q34" s="465"/>
      <c r="R34" s="465"/>
      <c r="S34" s="463" t="s">
        <v>100</v>
      </c>
    </row>
    <row r="35" spans="2:21" s="453" customFormat="1" ht="23.25" customHeight="1">
      <c r="B35" s="1324" t="s">
        <v>90</v>
      </c>
      <c r="C35" s="1325" t="s">
        <v>87</v>
      </c>
      <c r="D35" s="1325"/>
      <c r="E35" s="1325"/>
      <c r="F35" s="1326"/>
      <c r="G35" s="1326"/>
      <c r="H35" s="454"/>
      <c r="I35" s="1324" t="s">
        <v>90</v>
      </c>
      <c r="J35" s="1325" t="s">
        <v>87</v>
      </c>
      <c r="K35" s="1325"/>
      <c r="L35" s="1325"/>
      <c r="M35" s="1326"/>
      <c r="N35" s="1326"/>
      <c r="P35" s="1324" t="s">
        <v>90</v>
      </c>
      <c r="Q35" s="1325" t="s">
        <v>87</v>
      </c>
      <c r="R35" s="1325"/>
      <c r="S35" s="1325"/>
      <c r="T35" s="1326"/>
      <c r="U35" s="1326"/>
    </row>
    <row r="36" spans="2:21" s="453" customFormat="1" ht="23.25" customHeight="1">
      <c r="B36" s="1324"/>
      <c r="C36" s="1327" t="s">
        <v>91</v>
      </c>
      <c r="D36" s="1327"/>
      <c r="E36" s="1327"/>
      <c r="F36" s="1328"/>
      <c r="G36" s="1328"/>
      <c r="H36" s="454"/>
      <c r="I36" s="1324"/>
      <c r="J36" s="1327" t="s">
        <v>91</v>
      </c>
      <c r="K36" s="1327"/>
      <c r="L36" s="1327"/>
      <c r="M36" s="1328"/>
      <c r="N36" s="1328"/>
      <c r="P36" s="1324"/>
      <c r="Q36" s="1327" t="s">
        <v>91</v>
      </c>
      <c r="R36" s="1327"/>
      <c r="S36" s="1327"/>
      <c r="T36" s="1328"/>
      <c r="U36" s="1328"/>
    </row>
    <row r="37" spans="2:21" s="453" customFormat="1" ht="23.25" customHeight="1">
      <c r="B37" s="1324"/>
      <c r="C37" s="1327" t="s">
        <v>92</v>
      </c>
      <c r="D37" s="1327"/>
      <c r="E37" s="1327"/>
      <c r="F37" s="1328"/>
      <c r="G37" s="1328"/>
      <c r="H37" s="454"/>
      <c r="I37" s="1324"/>
      <c r="J37" s="1327" t="s">
        <v>92</v>
      </c>
      <c r="K37" s="1327"/>
      <c r="L37" s="1327"/>
      <c r="M37" s="1328"/>
      <c r="N37" s="1328"/>
      <c r="P37" s="1324"/>
      <c r="Q37" s="1327" t="s">
        <v>92</v>
      </c>
      <c r="R37" s="1327"/>
      <c r="S37" s="1327"/>
      <c r="T37" s="1328"/>
      <c r="U37" s="1328"/>
    </row>
    <row r="38" spans="2:21" s="453" customFormat="1" ht="23.25" customHeight="1">
      <c r="B38" s="1324"/>
      <c r="C38" s="1329" t="s">
        <v>93</v>
      </c>
      <c r="D38" s="1329"/>
      <c r="E38" s="1329"/>
      <c r="F38" s="1328"/>
      <c r="G38" s="1328"/>
      <c r="H38" s="454"/>
      <c r="I38" s="1324"/>
      <c r="J38" s="1329" t="s">
        <v>93</v>
      </c>
      <c r="K38" s="1329"/>
      <c r="L38" s="1329"/>
      <c r="M38" s="1328"/>
      <c r="N38" s="1328"/>
      <c r="P38" s="1324"/>
      <c r="Q38" s="1329" t="s">
        <v>93</v>
      </c>
      <c r="R38" s="1329"/>
      <c r="S38" s="1329"/>
      <c r="T38" s="1328"/>
      <c r="U38" s="1328"/>
    </row>
    <row r="39" spans="2:21" s="453" customFormat="1" ht="23.25" customHeight="1">
      <c r="B39" s="1324"/>
      <c r="C39" s="455"/>
      <c r="D39" s="1327" t="s">
        <v>86</v>
      </c>
      <c r="E39" s="1327"/>
      <c r="F39" s="1328"/>
      <c r="G39" s="1328"/>
      <c r="H39" s="454"/>
      <c r="I39" s="1324"/>
      <c r="J39" s="455"/>
      <c r="K39" s="1327" t="s">
        <v>86</v>
      </c>
      <c r="L39" s="1327"/>
      <c r="M39" s="1328"/>
      <c r="N39" s="1328"/>
      <c r="P39" s="1324"/>
      <c r="Q39" s="455"/>
      <c r="R39" s="1327" t="s">
        <v>86</v>
      </c>
      <c r="S39" s="1327"/>
      <c r="T39" s="1328"/>
      <c r="U39" s="1328"/>
    </row>
    <row r="40" spans="2:21" s="456" customFormat="1" ht="23.25" customHeight="1">
      <c r="B40" s="1330" t="s">
        <v>94</v>
      </c>
      <c r="C40" s="1330"/>
      <c r="D40" s="457" t="s">
        <v>95</v>
      </c>
      <c r="E40" s="458" t="s">
        <v>96</v>
      </c>
      <c r="F40" s="1331" t="s">
        <v>97</v>
      </c>
      <c r="G40" s="1331"/>
      <c r="I40" s="1330" t="s">
        <v>94</v>
      </c>
      <c r="J40" s="1330"/>
      <c r="K40" s="457" t="s">
        <v>95</v>
      </c>
      <c r="L40" s="458" t="s">
        <v>96</v>
      </c>
      <c r="M40" s="1331" t="s">
        <v>97</v>
      </c>
      <c r="N40" s="1331"/>
      <c r="P40" s="1330" t="s">
        <v>94</v>
      </c>
      <c r="Q40" s="1330"/>
      <c r="R40" s="457" t="s">
        <v>95</v>
      </c>
      <c r="S40" s="458" t="s">
        <v>96</v>
      </c>
      <c r="T40" s="1331" t="s">
        <v>97</v>
      </c>
      <c r="U40" s="1331"/>
    </row>
    <row r="41" spans="2:21" s="453" customFormat="1"/>
    <row r="42" spans="2:21" s="453" customFormat="1">
      <c r="F42" s="459"/>
      <c r="G42" s="460"/>
      <c r="H42" s="460"/>
      <c r="I42" s="460"/>
      <c r="J42" s="460"/>
      <c r="K42" s="460"/>
      <c r="L42" s="461"/>
      <c r="M42" s="460"/>
      <c r="N42" s="460"/>
      <c r="O42" s="460"/>
      <c r="P42" s="460"/>
      <c r="Q42" s="460"/>
      <c r="R42" s="460"/>
      <c r="S42" s="462"/>
    </row>
    <row r="43" spans="2:21" s="453" customFormat="1">
      <c r="E43" s="463" t="s">
        <v>101</v>
      </c>
      <c r="F43" s="464"/>
      <c r="G43" s="465"/>
      <c r="H43" s="465"/>
      <c r="I43" s="465"/>
      <c r="J43" s="465"/>
      <c r="K43" s="465"/>
      <c r="L43" s="463" t="s">
        <v>101</v>
      </c>
      <c r="M43" s="465"/>
      <c r="N43" s="465"/>
      <c r="O43" s="465"/>
      <c r="P43" s="465"/>
      <c r="Q43" s="465"/>
      <c r="R43" s="465"/>
      <c r="S43" s="463" t="s">
        <v>101</v>
      </c>
    </row>
    <row r="44" spans="2:21" s="453" customFormat="1" ht="23.25" customHeight="1">
      <c r="B44" s="1324" t="s">
        <v>90</v>
      </c>
      <c r="C44" s="1325" t="s">
        <v>87</v>
      </c>
      <c r="D44" s="1325"/>
      <c r="E44" s="1325"/>
      <c r="F44" s="1326"/>
      <c r="G44" s="1326"/>
      <c r="H44" s="454"/>
      <c r="I44" s="1324" t="s">
        <v>90</v>
      </c>
      <c r="J44" s="1325" t="s">
        <v>87</v>
      </c>
      <c r="K44" s="1325"/>
      <c r="L44" s="1325"/>
      <c r="M44" s="1326"/>
      <c r="N44" s="1326"/>
      <c r="P44" s="1324" t="s">
        <v>90</v>
      </c>
      <c r="Q44" s="1325" t="s">
        <v>87</v>
      </c>
      <c r="R44" s="1325"/>
      <c r="S44" s="1325"/>
      <c r="T44" s="1326"/>
      <c r="U44" s="1326"/>
    </row>
    <row r="45" spans="2:21" s="453" customFormat="1" ht="23.25" customHeight="1">
      <c r="B45" s="1324"/>
      <c r="C45" s="1327" t="s">
        <v>91</v>
      </c>
      <c r="D45" s="1327"/>
      <c r="E45" s="1327"/>
      <c r="F45" s="1328"/>
      <c r="G45" s="1328"/>
      <c r="H45" s="454"/>
      <c r="I45" s="1324"/>
      <c r="J45" s="1327" t="s">
        <v>91</v>
      </c>
      <c r="K45" s="1327"/>
      <c r="L45" s="1327"/>
      <c r="M45" s="1328"/>
      <c r="N45" s="1328"/>
      <c r="P45" s="1324"/>
      <c r="Q45" s="1327" t="s">
        <v>91</v>
      </c>
      <c r="R45" s="1327"/>
      <c r="S45" s="1327"/>
      <c r="T45" s="1328"/>
      <c r="U45" s="1328"/>
    </row>
    <row r="46" spans="2:21" s="453" customFormat="1" ht="23.25" customHeight="1">
      <c r="B46" s="1324"/>
      <c r="C46" s="1327" t="s">
        <v>92</v>
      </c>
      <c r="D46" s="1327"/>
      <c r="E46" s="1327"/>
      <c r="F46" s="1328"/>
      <c r="G46" s="1328"/>
      <c r="H46" s="454"/>
      <c r="I46" s="1324"/>
      <c r="J46" s="1327" t="s">
        <v>92</v>
      </c>
      <c r="K46" s="1327"/>
      <c r="L46" s="1327"/>
      <c r="M46" s="1328"/>
      <c r="N46" s="1328"/>
      <c r="P46" s="1324"/>
      <c r="Q46" s="1327" t="s">
        <v>92</v>
      </c>
      <c r="R46" s="1327"/>
      <c r="S46" s="1327"/>
      <c r="T46" s="1328"/>
      <c r="U46" s="1328"/>
    </row>
    <row r="47" spans="2:21" s="453" customFormat="1" ht="23.25" customHeight="1">
      <c r="B47" s="1324"/>
      <c r="C47" s="1329" t="s">
        <v>93</v>
      </c>
      <c r="D47" s="1329"/>
      <c r="E47" s="1329"/>
      <c r="F47" s="1328"/>
      <c r="G47" s="1328"/>
      <c r="H47" s="454"/>
      <c r="I47" s="1324"/>
      <c r="J47" s="1329" t="s">
        <v>93</v>
      </c>
      <c r="K47" s="1329"/>
      <c r="L47" s="1329"/>
      <c r="M47" s="1328"/>
      <c r="N47" s="1328"/>
      <c r="P47" s="1324"/>
      <c r="Q47" s="1329" t="s">
        <v>93</v>
      </c>
      <c r="R47" s="1329"/>
      <c r="S47" s="1329"/>
      <c r="T47" s="1328"/>
      <c r="U47" s="1328"/>
    </row>
    <row r="48" spans="2:21" s="453" customFormat="1" ht="23.25" customHeight="1">
      <c r="B48" s="1324"/>
      <c r="C48" s="455"/>
      <c r="D48" s="1327" t="s">
        <v>86</v>
      </c>
      <c r="E48" s="1327"/>
      <c r="F48" s="1328"/>
      <c r="G48" s="1328"/>
      <c r="H48" s="454"/>
      <c r="I48" s="1324"/>
      <c r="J48" s="455"/>
      <c r="K48" s="1327" t="s">
        <v>86</v>
      </c>
      <c r="L48" s="1327"/>
      <c r="M48" s="1328"/>
      <c r="N48" s="1328"/>
      <c r="P48" s="1324"/>
      <c r="Q48" s="455"/>
      <c r="R48" s="1327" t="s">
        <v>86</v>
      </c>
      <c r="S48" s="1327"/>
      <c r="T48" s="1328"/>
      <c r="U48" s="1328"/>
    </row>
    <row r="49" spans="2:21" s="456" customFormat="1" ht="23.25" customHeight="1">
      <c r="B49" s="1330" t="s">
        <v>94</v>
      </c>
      <c r="C49" s="1330"/>
      <c r="D49" s="457" t="s">
        <v>95</v>
      </c>
      <c r="E49" s="458" t="s">
        <v>96</v>
      </c>
      <c r="F49" s="1331" t="s">
        <v>97</v>
      </c>
      <c r="G49" s="1331"/>
      <c r="I49" s="1330" t="s">
        <v>94</v>
      </c>
      <c r="J49" s="1330"/>
      <c r="K49" s="457" t="s">
        <v>95</v>
      </c>
      <c r="L49" s="458" t="s">
        <v>96</v>
      </c>
      <c r="M49" s="1331" t="s">
        <v>97</v>
      </c>
      <c r="N49" s="1331"/>
      <c r="P49" s="1330" t="s">
        <v>94</v>
      </c>
      <c r="Q49" s="1330"/>
      <c r="R49" s="457" t="s">
        <v>95</v>
      </c>
      <c r="S49" s="458" t="s">
        <v>96</v>
      </c>
      <c r="T49" s="1331" t="s">
        <v>97</v>
      </c>
      <c r="U49" s="1331"/>
    </row>
    <row r="50" spans="2:21" s="453" customFormat="1"/>
    <row r="51" spans="2:21" s="453" customFormat="1"/>
    <row r="52" spans="2:21" s="453" customFormat="1"/>
    <row r="53" spans="2:21" s="453" customFormat="1"/>
    <row r="54" spans="2:21" s="453" customFormat="1"/>
  </sheetData>
  <mergeCells count="171">
    <mergeCell ref="T49:U49"/>
    <mergeCell ref="F48:G48"/>
    <mergeCell ref="K48:L48"/>
    <mergeCell ref="M48:N48"/>
    <mergeCell ref="R48:S48"/>
    <mergeCell ref="T48:U48"/>
    <mergeCell ref="B49:C49"/>
    <mergeCell ref="F49:G49"/>
    <mergeCell ref="I49:J49"/>
    <mergeCell ref="M49:N49"/>
    <mergeCell ref="P49:Q49"/>
    <mergeCell ref="B44:B48"/>
    <mergeCell ref="J46:L46"/>
    <mergeCell ref="M46:N46"/>
    <mergeCell ref="D48:E48"/>
    <mergeCell ref="Q46:S46"/>
    <mergeCell ref="T46:U46"/>
    <mergeCell ref="C47:E47"/>
    <mergeCell ref="F47:G47"/>
    <mergeCell ref="J47:L47"/>
    <mergeCell ref="M47:N47"/>
    <mergeCell ref="Q47:S47"/>
    <mergeCell ref="T47:U47"/>
    <mergeCell ref="P44:P48"/>
    <mergeCell ref="Q44:S44"/>
    <mergeCell ref="T44:U44"/>
    <mergeCell ref="C45:E45"/>
    <mergeCell ref="F45:G45"/>
    <mergeCell ref="J45:L45"/>
    <mergeCell ref="M45:N45"/>
    <mergeCell ref="Q45:S45"/>
    <mergeCell ref="T45:U45"/>
    <mergeCell ref="C46:E46"/>
    <mergeCell ref="C44:E44"/>
    <mergeCell ref="F44:G44"/>
    <mergeCell ref="I44:I48"/>
    <mergeCell ref="J44:L44"/>
    <mergeCell ref="M44:N44"/>
    <mergeCell ref="F46:G46"/>
    <mergeCell ref="J37:L37"/>
    <mergeCell ref="M37:N37"/>
    <mergeCell ref="Q37:S37"/>
    <mergeCell ref="T37:U37"/>
    <mergeCell ref="B40:C40"/>
    <mergeCell ref="F40:G40"/>
    <mergeCell ref="I40:J40"/>
    <mergeCell ref="M40:N40"/>
    <mergeCell ref="P40:Q40"/>
    <mergeCell ref="T40:U40"/>
    <mergeCell ref="D39:E39"/>
    <mergeCell ref="F39:G39"/>
    <mergeCell ref="K39:L39"/>
    <mergeCell ref="M39:N39"/>
    <mergeCell ref="R39:S39"/>
    <mergeCell ref="T39:U39"/>
    <mergeCell ref="C36:E36"/>
    <mergeCell ref="F36:G36"/>
    <mergeCell ref="J36:L36"/>
    <mergeCell ref="M36:N36"/>
    <mergeCell ref="Q36:S36"/>
    <mergeCell ref="T36:U36"/>
    <mergeCell ref="T31:U31"/>
    <mergeCell ref="B35:B39"/>
    <mergeCell ref="C35:E35"/>
    <mergeCell ref="F35:G35"/>
    <mergeCell ref="I35:I39"/>
    <mergeCell ref="J35:L35"/>
    <mergeCell ref="M35:N35"/>
    <mergeCell ref="P35:P39"/>
    <mergeCell ref="Q35:S35"/>
    <mergeCell ref="T35:U35"/>
    <mergeCell ref="C38:E38"/>
    <mergeCell ref="F38:G38"/>
    <mergeCell ref="J38:L38"/>
    <mergeCell ref="M38:N38"/>
    <mergeCell ref="Q38:S38"/>
    <mergeCell ref="T38:U38"/>
    <mergeCell ref="C37:E37"/>
    <mergeCell ref="F37:G37"/>
    <mergeCell ref="B31:C31"/>
    <mergeCell ref="F31:G31"/>
    <mergeCell ref="I31:J31"/>
    <mergeCell ref="M31:N31"/>
    <mergeCell ref="P31:Q31"/>
    <mergeCell ref="B26:B30"/>
    <mergeCell ref="J28:L28"/>
    <mergeCell ref="M28:N28"/>
    <mergeCell ref="D30:E30"/>
    <mergeCell ref="Q28:S28"/>
    <mergeCell ref="C29:E29"/>
    <mergeCell ref="F29:G29"/>
    <mergeCell ref="J29:L29"/>
    <mergeCell ref="M29:N29"/>
    <mergeCell ref="Q29:S29"/>
    <mergeCell ref="P26:P30"/>
    <mergeCell ref="Q26:S26"/>
    <mergeCell ref="T26:U26"/>
    <mergeCell ref="C27:E27"/>
    <mergeCell ref="F27:G27"/>
    <mergeCell ref="J27:L27"/>
    <mergeCell ref="M27:N27"/>
    <mergeCell ref="Q27:S27"/>
    <mergeCell ref="T27:U27"/>
    <mergeCell ref="C28:E28"/>
    <mergeCell ref="C26:E26"/>
    <mergeCell ref="F26:G26"/>
    <mergeCell ref="I26:I30"/>
    <mergeCell ref="J26:L26"/>
    <mergeCell ref="M26:N26"/>
    <mergeCell ref="F28:G28"/>
    <mergeCell ref="F30:G30"/>
    <mergeCell ref="K30:L30"/>
    <mergeCell ref="M30:N30"/>
    <mergeCell ref="R30:S30"/>
    <mergeCell ref="T30:U30"/>
    <mergeCell ref="T28:U28"/>
    <mergeCell ref="T29:U29"/>
    <mergeCell ref="B22:C22"/>
    <mergeCell ref="F22:G22"/>
    <mergeCell ref="I22:J22"/>
    <mergeCell ref="M22:N22"/>
    <mergeCell ref="P22:Q22"/>
    <mergeCell ref="T22:U22"/>
    <mergeCell ref="D21:E21"/>
    <mergeCell ref="F21:G21"/>
    <mergeCell ref="K21:L21"/>
    <mergeCell ref="M21:N21"/>
    <mergeCell ref="R21:S21"/>
    <mergeCell ref="T21:U21"/>
    <mergeCell ref="Q17:S17"/>
    <mergeCell ref="T17:U17"/>
    <mergeCell ref="C18:E18"/>
    <mergeCell ref="F18:G18"/>
    <mergeCell ref="J18:L18"/>
    <mergeCell ref="M18:N18"/>
    <mergeCell ref="Q18:S18"/>
    <mergeCell ref="T18:U18"/>
    <mergeCell ref="C20:E20"/>
    <mergeCell ref="F20:G20"/>
    <mergeCell ref="J20:L20"/>
    <mergeCell ref="M20:N20"/>
    <mergeCell ref="Q20:S20"/>
    <mergeCell ref="T20:U20"/>
    <mergeCell ref="C19:E19"/>
    <mergeCell ref="F19:G19"/>
    <mergeCell ref="J19:L19"/>
    <mergeCell ref="M19:N19"/>
    <mergeCell ref="Q19:S19"/>
    <mergeCell ref="T19:U19"/>
    <mergeCell ref="G13:H13"/>
    <mergeCell ref="I13:K13"/>
    <mergeCell ref="M13:P13"/>
    <mergeCell ref="B17:B21"/>
    <mergeCell ref="C17:E17"/>
    <mergeCell ref="F17:G17"/>
    <mergeCell ref="I17:I21"/>
    <mergeCell ref="J17:L17"/>
    <mergeCell ref="M17:N17"/>
    <mergeCell ref="P17:P21"/>
    <mergeCell ref="G2:P2"/>
    <mergeCell ref="G8:G12"/>
    <mergeCell ref="H8:K8"/>
    <mergeCell ref="L8:P8"/>
    <mergeCell ref="H9:K9"/>
    <mergeCell ref="L9:P9"/>
    <mergeCell ref="H10:K10"/>
    <mergeCell ref="L10:P10"/>
    <mergeCell ref="H11:K11"/>
    <mergeCell ref="L11:P11"/>
    <mergeCell ref="I12:K12"/>
    <mergeCell ref="L12:P12"/>
  </mergeCells>
  <phoneticPr fontId="80"/>
  <dataValidations count="2">
    <dataValidation allowBlank="1" showInputMessage="1" showErrorMessage="1" prompt="入力例：左官工事ならば、「左官」と入力してください。”工事”は自動入力されます。_x000a_" sqref="P17:P21 P26:P30 I17:I21 I26:I30 B17:B21 B26:B30 B35:B39 I35:I39 P35:P39 B44:B48 I44:I48 P44:P48" xr:uid="{ECC20D53-3B33-436B-8FCF-A239D3D853A7}"/>
    <dataValidation allowBlank="1" showInputMessage="1" showErrorMessage="1" prompt="入力形式は20XX/00/00_x000a_" sqref="F22:G22 I13:K13 M13:P13 M22:N22 T22:U22 R22 K22 D22 D31 F31:G31 K31 M31:N31 T31:U31 R31 T40:U40 R40 R49 T49:U49 K49 M49:N49 M40:N40 K40 F40:G40 D40 D49 F49:G49" xr:uid="{1C37AA67-67FD-49DB-A944-B3F9597831D6}"/>
  </dataValidations>
  <pageMargins left="0.59055118110236227" right="0" top="0.59055118110236227" bottom="0.39370078740157483" header="0.51181102362204722" footer="0.51181102362204722"/>
  <pageSetup paperSize="9" scale="74" firstPageNumber="0"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54"/>
  <sheetViews>
    <sheetView showGridLines="0" view="pageBreakPreview" zoomScaleNormal="70" zoomScaleSheetLayoutView="100" workbookViewId="0">
      <selection activeCell="K3" sqref="K3:P3"/>
    </sheetView>
  </sheetViews>
  <sheetFormatPr defaultRowHeight="13.5"/>
  <cols>
    <col min="1" max="1" width="6.125" customWidth="1"/>
  </cols>
  <sheetData>
    <row r="1" spans="1:17" ht="21" customHeight="1">
      <c r="A1" s="1339" t="s">
        <v>102</v>
      </c>
      <c r="B1" s="1339"/>
      <c r="C1" s="1339"/>
      <c r="D1" s="1339"/>
      <c r="E1" s="1339"/>
      <c r="F1" s="1339"/>
      <c r="G1" s="1339"/>
      <c r="H1" s="1339"/>
      <c r="I1" s="1339"/>
      <c r="J1" s="1339"/>
    </row>
    <row r="3" spans="1:17">
      <c r="A3" t="s">
        <v>103</v>
      </c>
      <c r="H3" s="1333" t="s">
        <v>84</v>
      </c>
      <c r="I3" s="1333"/>
      <c r="J3" s="1333"/>
      <c r="L3" s="26"/>
      <c r="M3" s="26"/>
      <c r="N3" s="26"/>
      <c r="O3" s="26"/>
      <c r="P3" s="26"/>
      <c r="Q3" s="26"/>
    </row>
    <row r="4" spans="1:17">
      <c r="L4" s="26"/>
      <c r="M4" s="26"/>
      <c r="N4" s="26"/>
      <c r="O4" s="26"/>
      <c r="P4" s="26"/>
      <c r="Q4" s="26"/>
    </row>
    <row r="5" spans="1:17" ht="19.5" customHeight="1">
      <c r="A5" t="s">
        <v>1</v>
      </c>
      <c r="L5" s="26"/>
      <c r="M5" s="26"/>
      <c r="N5" s="26"/>
      <c r="O5" s="26"/>
      <c r="P5" s="26"/>
      <c r="Q5" s="26"/>
    </row>
    <row r="6" spans="1:17" ht="19.5" customHeight="1">
      <c r="A6" s="1335" t="str">
        <f>IF('入力フォーム（業者）'!K16="","",'入力フォーム（業者）'!K16)</f>
        <v/>
      </c>
      <c r="B6" s="1335"/>
      <c r="C6" s="1335"/>
      <c r="D6" s="1335"/>
    </row>
    <row r="7" spans="1:17" ht="19.5" customHeight="1">
      <c r="A7" s="1335"/>
      <c r="B7" s="1335"/>
      <c r="C7" s="1335"/>
      <c r="D7" s="1335"/>
      <c r="E7" t="s">
        <v>104</v>
      </c>
    </row>
    <row r="8" spans="1:17" ht="19.5" customHeight="1">
      <c r="A8" t="s">
        <v>105</v>
      </c>
      <c r="B8" s="1334" t="str">
        <f>IF('入力フォーム（業者）'!K7="","",'入力フォーム（業者）'!K7)</f>
        <v/>
      </c>
      <c r="C8" s="1334"/>
      <c r="D8" s="1334"/>
      <c r="E8" t="s">
        <v>106</v>
      </c>
    </row>
    <row r="9" spans="1:17" ht="19.5" customHeight="1"/>
    <row r="10" spans="1:17" ht="19.5" customHeight="1">
      <c r="A10" t="s">
        <v>107</v>
      </c>
      <c r="E10" s="1332" t="str">
        <f>IF('入力フォーム（業者）'!K12="","",'入力フォーム（業者）'!K12)</f>
        <v/>
      </c>
      <c r="F10" s="1332"/>
      <c r="G10" s="1332"/>
      <c r="H10" s="1332"/>
      <c r="I10" s="1332"/>
    </row>
    <row r="11" spans="1:17" ht="19.5" customHeight="1">
      <c r="A11" t="s">
        <v>108</v>
      </c>
      <c r="E11" s="1332" t="str">
        <f>IF('入力フォーム（業者）'!K9="","",'入力フォーム（業者）'!K9)</f>
        <v/>
      </c>
      <c r="F11" s="1332"/>
      <c r="G11" s="1332"/>
      <c r="H11" s="1332"/>
      <c r="I11" s="1332"/>
    </row>
    <row r="12" spans="1:17" ht="19.5" customHeight="1">
      <c r="A12" t="s">
        <v>109</v>
      </c>
      <c r="E12" s="1332" t="str">
        <f>IF('入力フォーム（業者）'!K10="","",'入力フォーム（業者）'!K10)</f>
        <v/>
      </c>
      <c r="F12" s="1332"/>
      <c r="G12" s="1332"/>
      <c r="H12" s="1332"/>
      <c r="I12" s="1332"/>
      <c r="J12" s="415" t="s">
        <v>2261</v>
      </c>
    </row>
    <row r="14" spans="1:17">
      <c r="A14" t="s">
        <v>110</v>
      </c>
    </row>
    <row r="16" spans="1:17" ht="24.75" customHeight="1">
      <c r="A16" s="11" t="s">
        <v>111</v>
      </c>
      <c r="B16" s="38"/>
      <c r="C16" s="1336" t="s">
        <v>112</v>
      </c>
      <c r="D16" s="1336"/>
      <c r="E16" s="1336"/>
      <c r="F16" s="1336"/>
      <c r="G16" s="1336"/>
      <c r="H16" s="1336"/>
      <c r="I16" s="1336"/>
      <c r="J16" s="39"/>
    </row>
    <row r="17" spans="1:10" s="453" customFormat="1">
      <c r="A17" s="466"/>
      <c r="B17" s="1337"/>
      <c r="C17" s="1337"/>
      <c r="D17" s="1337"/>
      <c r="E17" s="1337"/>
      <c r="F17" s="1337"/>
      <c r="G17" s="1337"/>
      <c r="H17" s="1337"/>
      <c r="I17" s="1337"/>
      <c r="J17" s="1337"/>
    </row>
    <row r="18" spans="1:10" s="453" customFormat="1">
      <c r="A18" s="466"/>
      <c r="B18" s="1338"/>
      <c r="C18" s="1338"/>
      <c r="D18" s="1338"/>
      <c r="E18" s="1338"/>
      <c r="F18" s="1338"/>
      <c r="G18" s="1338"/>
      <c r="H18" s="1338"/>
      <c r="I18" s="1338"/>
      <c r="J18" s="1338"/>
    </row>
    <row r="19" spans="1:10" s="453" customFormat="1" ht="13.5" customHeight="1">
      <c r="A19" s="466"/>
      <c r="B19" s="1338"/>
      <c r="C19" s="1338"/>
      <c r="D19" s="1338"/>
      <c r="E19" s="1338"/>
      <c r="F19" s="1338"/>
      <c r="G19" s="1338"/>
      <c r="H19" s="1338"/>
      <c r="I19" s="1338"/>
      <c r="J19" s="1338"/>
    </row>
    <row r="20" spans="1:10" s="453" customFormat="1" ht="13.5" customHeight="1">
      <c r="A20" s="466"/>
      <c r="B20" s="1338"/>
      <c r="C20" s="1338"/>
      <c r="D20" s="1338"/>
      <c r="E20" s="1338"/>
      <c r="F20" s="1338"/>
      <c r="G20" s="1338"/>
      <c r="H20" s="1338"/>
      <c r="I20" s="1338"/>
      <c r="J20" s="1338"/>
    </row>
    <row r="21" spans="1:10" s="453" customFormat="1" ht="13.5" customHeight="1">
      <c r="A21" s="466"/>
      <c r="B21" s="1338"/>
      <c r="C21" s="1338"/>
      <c r="D21" s="1338"/>
      <c r="E21" s="1338"/>
      <c r="F21" s="1338"/>
      <c r="G21" s="1338"/>
      <c r="H21" s="1338"/>
      <c r="I21" s="1338"/>
      <c r="J21" s="1338"/>
    </row>
    <row r="22" spans="1:10" s="453" customFormat="1" ht="13.5" customHeight="1">
      <c r="A22" s="466"/>
      <c r="B22" s="1338"/>
      <c r="C22" s="1338"/>
      <c r="D22" s="1338"/>
      <c r="E22" s="1338"/>
      <c r="F22" s="1338"/>
      <c r="G22" s="1338"/>
      <c r="H22" s="1338"/>
      <c r="I22" s="1338"/>
      <c r="J22" s="1338"/>
    </row>
    <row r="23" spans="1:10" s="453" customFormat="1" ht="13.5" customHeight="1">
      <c r="A23" s="466"/>
      <c r="B23" s="1338"/>
      <c r="C23" s="1338"/>
      <c r="D23" s="1338"/>
      <c r="E23" s="1338"/>
      <c r="F23" s="1338"/>
      <c r="G23" s="1338"/>
      <c r="H23" s="1338"/>
      <c r="I23" s="1338"/>
      <c r="J23" s="1338"/>
    </row>
    <row r="24" spans="1:10" s="453" customFormat="1" ht="13.5" customHeight="1">
      <c r="A24" s="466"/>
      <c r="B24" s="1338"/>
      <c r="C24" s="1338"/>
      <c r="D24" s="1338"/>
      <c r="E24" s="1338"/>
      <c r="F24" s="1338"/>
      <c r="G24" s="1338"/>
      <c r="H24" s="1338"/>
      <c r="I24" s="1338"/>
      <c r="J24" s="1338"/>
    </row>
    <row r="25" spans="1:10" s="453" customFormat="1" ht="13.5" customHeight="1">
      <c r="A25" s="466"/>
      <c r="B25" s="1338"/>
      <c r="C25" s="1338"/>
      <c r="D25" s="1338"/>
      <c r="E25" s="1338"/>
      <c r="F25" s="1338"/>
      <c r="G25" s="1338"/>
      <c r="H25" s="1338"/>
      <c r="I25" s="1338"/>
      <c r="J25" s="1338"/>
    </row>
    <row r="26" spans="1:10" s="453" customFormat="1" ht="13.5" customHeight="1">
      <c r="A26" s="466"/>
      <c r="B26" s="1338"/>
      <c r="C26" s="1338"/>
      <c r="D26" s="1338"/>
      <c r="E26" s="1338"/>
      <c r="F26" s="1338"/>
      <c r="G26" s="1338"/>
      <c r="H26" s="1338"/>
      <c r="I26" s="1338"/>
      <c r="J26" s="1338"/>
    </row>
    <row r="27" spans="1:10" s="453" customFormat="1" ht="13.5" customHeight="1">
      <c r="A27" s="466"/>
      <c r="B27" s="1338"/>
      <c r="C27" s="1338"/>
      <c r="D27" s="1338"/>
      <c r="E27" s="1338"/>
      <c r="F27" s="1338"/>
      <c r="G27" s="1338"/>
      <c r="H27" s="1338"/>
      <c r="I27" s="1338"/>
      <c r="J27" s="1338"/>
    </row>
    <row r="28" spans="1:10" s="453" customFormat="1" ht="13.5" customHeight="1">
      <c r="A28" s="466"/>
      <c r="B28" s="1338"/>
      <c r="C28" s="1338"/>
      <c r="D28" s="1338"/>
      <c r="E28" s="1338"/>
      <c r="F28" s="1338"/>
      <c r="G28" s="1338"/>
      <c r="H28" s="1338"/>
      <c r="I28" s="1338"/>
      <c r="J28" s="1338"/>
    </row>
    <row r="29" spans="1:10" s="453" customFormat="1" ht="13.5" customHeight="1">
      <c r="A29" s="466"/>
      <c r="B29" s="1338"/>
      <c r="C29" s="1338"/>
      <c r="D29" s="1338"/>
      <c r="E29" s="1338"/>
      <c r="F29" s="1338"/>
      <c r="G29" s="1338"/>
      <c r="H29" s="1338"/>
      <c r="I29" s="1338"/>
      <c r="J29" s="1338"/>
    </row>
    <row r="30" spans="1:10" s="453" customFormat="1" ht="13.5" customHeight="1">
      <c r="A30" s="466"/>
      <c r="B30" s="1338"/>
      <c r="C30" s="1338"/>
      <c r="D30" s="1338"/>
      <c r="E30" s="1338"/>
      <c r="F30" s="1338"/>
      <c r="G30" s="1338"/>
      <c r="H30" s="1338"/>
      <c r="I30" s="1338"/>
      <c r="J30" s="1338"/>
    </row>
    <row r="31" spans="1:10" s="453" customFormat="1" ht="13.5" customHeight="1">
      <c r="A31" s="466"/>
      <c r="B31" s="1338"/>
      <c r="C31" s="1338"/>
      <c r="D31" s="1338"/>
      <c r="E31" s="1338"/>
      <c r="F31" s="1338"/>
      <c r="G31" s="1338"/>
      <c r="H31" s="1338"/>
      <c r="I31" s="1338"/>
      <c r="J31" s="1338"/>
    </row>
    <row r="32" spans="1:10" s="453" customFormat="1" ht="13.5" customHeight="1">
      <c r="A32" s="466"/>
      <c r="B32" s="1338"/>
      <c r="C32" s="1338"/>
      <c r="D32" s="1338"/>
      <c r="E32" s="1338"/>
      <c r="F32" s="1338"/>
      <c r="G32" s="1338"/>
      <c r="H32" s="1338"/>
      <c r="I32" s="1338"/>
      <c r="J32" s="1338"/>
    </row>
    <row r="33" spans="1:10" s="453" customFormat="1" ht="13.5" customHeight="1">
      <c r="A33" s="466"/>
      <c r="B33" s="1338"/>
      <c r="C33" s="1338"/>
      <c r="D33" s="1338"/>
      <c r="E33" s="1338"/>
      <c r="F33" s="1338"/>
      <c r="G33" s="1338"/>
      <c r="H33" s="1338"/>
      <c r="I33" s="1338"/>
      <c r="J33" s="1338"/>
    </row>
    <row r="34" spans="1:10" s="453" customFormat="1" ht="13.5" customHeight="1">
      <c r="A34" s="466"/>
      <c r="B34" s="1338"/>
      <c r="C34" s="1338"/>
      <c r="D34" s="1338"/>
      <c r="E34" s="1338"/>
      <c r="F34" s="1338"/>
      <c r="G34" s="1338"/>
      <c r="H34" s="1338"/>
      <c r="I34" s="1338"/>
      <c r="J34" s="1338"/>
    </row>
    <row r="35" spans="1:10" s="453" customFormat="1" ht="13.5" customHeight="1">
      <c r="A35" s="466"/>
      <c r="B35" s="1338"/>
      <c r="C35" s="1338"/>
      <c r="D35" s="1338"/>
      <c r="E35" s="1338"/>
      <c r="F35" s="1338"/>
      <c r="G35" s="1338"/>
      <c r="H35" s="1338"/>
      <c r="I35" s="1338"/>
      <c r="J35" s="1338"/>
    </row>
    <row r="36" spans="1:10" s="453" customFormat="1">
      <c r="A36" s="466"/>
      <c r="B36" s="1338"/>
      <c r="C36" s="1338"/>
      <c r="D36" s="1338"/>
      <c r="E36" s="1338"/>
      <c r="F36" s="1338"/>
      <c r="G36" s="1338"/>
      <c r="H36" s="1338"/>
      <c r="I36" s="1338"/>
      <c r="J36" s="1338"/>
    </row>
    <row r="37" spans="1:10" s="453" customFormat="1">
      <c r="A37" s="466"/>
      <c r="B37" s="1338"/>
      <c r="C37" s="1338"/>
      <c r="D37" s="1338"/>
      <c r="E37" s="1338"/>
      <c r="F37" s="1338"/>
      <c r="G37" s="1338"/>
      <c r="H37" s="1338"/>
      <c r="I37" s="1338"/>
      <c r="J37" s="1338"/>
    </row>
    <row r="38" spans="1:10" s="453" customFormat="1">
      <c r="A38" s="466"/>
      <c r="B38" s="1338"/>
      <c r="C38" s="1338"/>
      <c r="D38" s="1338"/>
      <c r="E38" s="1338"/>
      <c r="F38" s="1338"/>
      <c r="G38" s="1338"/>
      <c r="H38" s="1338"/>
      <c r="I38" s="1338"/>
      <c r="J38" s="1338"/>
    </row>
    <row r="39" spans="1:10" s="453" customFormat="1">
      <c r="A39" s="466"/>
      <c r="B39" s="1338"/>
      <c r="C39" s="1338"/>
      <c r="D39" s="1338"/>
      <c r="E39" s="1338"/>
      <c r="F39" s="1338"/>
      <c r="G39" s="1338"/>
      <c r="H39" s="1338"/>
      <c r="I39" s="1338"/>
      <c r="J39" s="1338"/>
    </row>
    <row r="40" spans="1:10" s="453" customFormat="1">
      <c r="A40" s="466"/>
      <c r="B40" s="1338"/>
      <c r="C40" s="1338"/>
      <c r="D40" s="1338"/>
      <c r="E40" s="1338"/>
      <c r="F40" s="1338"/>
      <c r="G40" s="1338"/>
      <c r="H40" s="1338"/>
      <c r="I40" s="1338"/>
      <c r="J40" s="1338"/>
    </row>
    <row r="41" spans="1:10" s="453" customFormat="1">
      <c r="A41" s="466"/>
      <c r="B41" s="1338"/>
      <c r="C41" s="1338"/>
      <c r="D41" s="1338"/>
      <c r="E41" s="1338"/>
      <c r="F41" s="1338"/>
      <c r="G41" s="1338"/>
      <c r="H41" s="1338"/>
      <c r="I41" s="1338"/>
      <c r="J41" s="1338"/>
    </row>
    <row r="42" spans="1:10" s="453" customFormat="1">
      <c r="A42" s="466"/>
      <c r="B42" s="1338"/>
      <c r="C42" s="1338"/>
      <c r="D42" s="1338"/>
      <c r="E42" s="1338"/>
      <c r="F42" s="1338"/>
      <c r="G42" s="1338"/>
      <c r="H42" s="1338"/>
      <c r="I42" s="1338"/>
      <c r="J42" s="1338"/>
    </row>
    <row r="43" spans="1:10" s="453" customFormat="1">
      <c r="A43" s="466"/>
      <c r="B43" s="1338"/>
      <c r="C43" s="1338"/>
      <c r="D43" s="1338"/>
      <c r="E43" s="1338"/>
      <c r="F43" s="1338"/>
      <c r="G43" s="1338"/>
      <c r="H43" s="1338"/>
      <c r="I43" s="1338"/>
      <c r="J43" s="1338"/>
    </row>
    <row r="44" spans="1:10" s="453" customFormat="1">
      <c r="A44" s="466"/>
      <c r="B44" s="1338"/>
      <c r="C44" s="1338"/>
      <c r="D44" s="1338"/>
      <c r="E44" s="1338"/>
      <c r="F44" s="1338"/>
      <c r="G44" s="1338"/>
      <c r="H44" s="1338"/>
      <c r="I44" s="1338"/>
      <c r="J44" s="1338"/>
    </row>
    <row r="45" spans="1:10" s="453" customFormat="1">
      <c r="A45" s="466"/>
      <c r="B45" s="1338"/>
      <c r="C45" s="1338"/>
      <c r="D45" s="1338"/>
      <c r="E45" s="1338"/>
      <c r="F45" s="1338"/>
      <c r="G45" s="1338"/>
      <c r="H45" s="1338"/>
      <c r="I45" s="1338"/>
      <c r="J45" s="1338"/>
    </row>
    <row r="46" spans="1:10" s="453" customFormat="1">
      <c r="A46" s="466"/>
      <c r="B46" s="1338"/>
      <c r="C46" s="1338"/>
      <c r="D46" s="1338"/>
      <c r="E46" s="1338"/>
      <c r="F46" s="1338"/>
      <c r="G46" s="1338"/>
      <c r="H46" s="1338"/>
      <c r="I46" s="1338"/>
      <c r="J46" s="1338"/>
    </row>
    <row r="47" spans="1:10" s="453" customFormat="1">
      <c r="A47" s="466"/>
      <c r="B47" s="1338"/>
      <c r="C47" s="1338"/>
      <c r="D47" s="1338"/>
      <c r="E47" s="1338"/>
      <c r="F47" s="1338"/>
      <c r="G47" s="1338"/>
      <c r="H47" s="1338"/>
      <c r="I47" s="1338"/>
      <c r="J47" s="1338"/>
    </row>
    <row r="48" spans="1:10" s="453" customFormat="1">
      <c r="A48" s="466"/>
      <c r="B48" s="1338"/>
      <c r="C48" s="1338"/>
      <c r="D48" s="1338"/>
      <c r="E48" s="1338"/>
      <c r="F48" s="1338"/>
      <c r="G48" s="1338"/>
      <c r="H48" s="1338"/>
      <c r="I48" s="1338"/>
      <c r="J48" s="1338"/>
    </row>
    <row r="49" spans="1:10" s="453" customFormat="1">
      <c r="A49" s="466"/>
      <c r="B49" s="467" t="s">
        <v>113</v>
      </c>
      <c r="C49" s="467"/>
      <c r="D49" s="467"/>
      <c r="E49" s="467"/>
      <c r="F49" s="467"/>
      <c r="G49" s="467"/>
      <c r="H49" s="467"/>
      <c r="I49" s="467"/>
      <c r="J49" s="468"/>
    </row>
    <row r="50" spans="1:10" s="453" customFormat="1">
      <c r="A50" s="466"/>
      <c r="B50" s="467"/>
      <c r="C50" s="467"/>
      <c r="D50" s="467"/>
      <c r="E50" s="467"/>
      <c r="F50" s="467"/>
      <c r="G50" s="467"/>
      <c r="H50" s="467"/>
      <c r="I50" s="467"/>
      <c r="J50" s="468"/>
    </row>
    <row r="51" spans="1:10">
      <c r="A51" s="66"/>
      <c r="B51" s="26"/>
      <c r="C51" s="26"/>
      <c r="D51" s="26"/>
      <c r="E51" s="26" t="s">
        <v>114</v>
      </c>
      <c r="F51" s="26"/>
      <c r="G51" s="26"/>
      <c r="H51" s="26"/>
      <c r="I51" s="26"/>
      <c r="J51" s="33"/>
    </row>
    <row r="52" spans="1:10">
      <c r="A52" s="66"/>
      <c r="B52" s="26"/>
      <c r="C52" s="26"/>
      <c r="D52" s="26"/>
      <c r="E52" s="26"/>
      <c r="F52" s="26"/>
      <c r="G52" s="26"/>
      <c r="H52" s="26"/>
      <c r="I52" s="26"/>
      <c r="J52" s="33"/>
    </row>
    <row r="53" spans="1:10">
      <c r="A53" s="67"/>
      <c r="B53" s="28"/>
      <c r="C53" s="28"/>
      <c r="D53" s="28"/>
      <c r="E53" s="28"/>
      <c r="F53" s="28"/>
      <c r="G53" s="28"/>
      <c r="H53" s="28"/>
      <c r="I53" s="28"/>
      <c r="J53" s="35"/>
    </row>
    <row r="54" spans="1:10">
      <c r="A54" t="s">
        <v>115</v>
      </c>
    </row>
  </sheetData>
  <mergeCells count="40">
    <mergeCell ref="A1:J1"/>
    <mergeCell ref="B48:J48"/>
    <mergeCell ref="B38:J38"/>
    <mergeCell ref="B39:J39"/>
    <mergeCell ref="B40:J40"/>
    <mergeCell ref="B41:J41"/>
    <mergeCell ref="B42:J42"/>
    <mergeCell ref="B43:J43"/>
    <mergeCell ref="B44:J44"/>
    <mergeCell ref="B45:J45"/>
    <mergeCell ref="B46:J46"/>
    <mergeCell ref="B47:J47"/>
    <mergeCell ref="B25:J25"/>
    <mergeCell ref="B37:J37"/>
    <mergeCell ref="B26:J26"/>
    <mergeCell ref="B27:J27"/>
    <mergeCell ref="B33:J33"/>
    <mergeCell ref="B34:J34"/>
    <mergeCell ref="B35:J35"/>
    <mergeCell ref="B36:J36"/>
    <mergeCell ref="B20:J20"/>
    <mergeCell ref="B21:J21"/>
    <mergeCell ref="B22:J22"/>
    <mergeCell ref="B23:J23"/>
    <mergeCell ref="B24:J24"/>
    <mergeCell ref="B28:J28"/>
    <mergeCell ref="B29:J29"/>
    <mergeCell ref="B30:J30"/>
    <mergeCell ref="B31:J31"/>
    <mergeCell ref="B32:J32"/>
    <mergeCell ref="E12:I12"/>
    <mergeCell ref="C16:I16"/>
    <mergeCell ref="B17:J17"/>
    <mergeCell ref="B18:J18"/>
    <mergeCell ref="B19:J19"/>
    <mergeCell ref="E11:I11"/>
    <mergeCell ref="H3:J3"/>
    <mergeCell ref="B8:D8"/>
    <mergeCell ref="E10:I10"/>
    <mergeCell ref="A6:D7"/>
  </mergeCells>
  <phoneticPr fontId="80"/>
  <dataValidations count="1">
    <dataValidation allowBlank="1" showInputMessage="1" showErrorMessage="1" prompt="入力形式は20XX/00/00" sqref="H3:J3" xr:uid="{209B9266-8434-4A6C-BAAB-0280F937E28F}"/>
  </dataValidations>
  <pageMargins left="0.78740157480314965" right="0.78740157480314965" top="0.59055118110236227" bottom="0.59055118110236227" header="0.51181102362204722" footer="0.51181102362204722"/>
  <pageSetup paperSize="9" firstPageNumber="0"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Q81"/>
  <sheetViews>
    <sheetView showGridLines="0" showZeros="0" view="pageBreakPreview" zoomScale="75" zoomScaleNormal="85" zoomScaleSheetLayoutView="75" workbookViewId="0">
      <pane xSplit="2" ySplit="16" topLeftCell="C17" activePane="bottomRight" state="frozen"/>
      <selection activeCell="K3" sqref="K3:P3"/>
      <selection pane="topRight" activeCell="K3" sqref="K3:P3"/>
      <selection pane="bottomLeft" activeCell="K3" sqref="K3:P3"/>
      <selection pane="bottomRight" activeCell="C3" sqref="C3:P6"/>
    </sheetView>
  </sheetViews>
  <sheetFormatPr defaultRowHeight="13.5"/>
  <cols>
    <col min="1" max="1" width="6.25" style="377" customWidth="1"/>
    <col min="2" max="2" width="16.875" style="377" customWidth="1"/>
    <col min="3" max="3" width="10" style="377" customWidth="1"/>
    <col min="4" max="4" width="5.375" style="377" customWidth="1"/>
    <col min="5" max="5" width="15.25" style="377" customWidth="1"/>
    <col min="6" max="6" width="14.75" style="377" customWidth="1"/>
    <col min="7" max="7" width="36.875" style="377" customWidth="1"/>
    <col min="8" max="8" width="14" style="377" customWidth="1"/>
    <col min="9" max="9" width="15.375" style="377" customWidth="1"/>
    <col min="10" max="10" width="7.5" style="377" customWidth="1"/>
    <col min="11" max="11" width="15.375" style="377" customWidth="1"/>
    <col min="12" max="12" width="26" style="377" customWidth="1"/>
    <col min="13" max="13" width="19.625" style="377" customWidth="1"/>
    <col min="14" max="16" width="20.5" style="377" customWidth="1"/>
    <col min="17" max="17" width="15.375" style="377" customWidth="1"/>
    <col min="18" max="18" width="3.625" style="377" customWidth="1"/>
    <col min="19" max="16384" width="9" style="377"/>
  </cols>
  <sheetData>
    <row r="1" spans="1:17" s="219" customFormat="1" ht="17.25">
      <c r="K1" s="420"/>
      <c r="L1" s="420"/>
      <c r="M1" s="420"/>
      <c r="O1" s="421" t="s">
        <v>1498</v>
      </c>
      <c r="P1" s="452"/>
      <c r="Q1" s="422"/>
    </row>
    <row r="2" spans="1:17" s="219" customFormat="1" ht="17.25">
      <c r="K2" s="420"/>
      <c r="L2" s="420"/>
      <c r="M2" s="419"/>
      <c r="N2" s="423" t="s">
        <v>1499</v>
      </c>
      <c r="O2" s="423" t="s">
        <v>1500</v>
      </c>
      <c r="P2" s="423" t="s">
        <v>1501</v>
      </c>
    </row>
    <row r="3" spans="1:17" ht="21">
      <c r="B3" s="424"/>
      <c r="C3" s="1340" t="s">
        <v>2271</v>
      </c>
      <c r="D3" s="1340"/>
      <c r="E3" s="1340"/>
      <c r="F3" s="1340"/>
      <c r="G3" s="1340"/>
      <c r="H3" s="1340"/>
      <c r="I3" s="1340"/>
      <c r="J3" s="1340"/>
      <c r="K3" s="1340"/>
      <c r="L3" s="425"/>
      <c r="M3" s="412"/>
      <c r="N3" s="1275"/>
      <c r="O3" s="1275"/>
      <c r="P3" s="1275"/>
    </row>
    <row r="4" spans="1:17" s="219" customFormat="1" ht="18.75" customHeight="1">
      <c r="B4" s="420"/>
      <c r="C4" s="420"/>
      <c r="D4" s="420"/>
      <c r="E4" s="420"/>
      <c r="F4" s="420"/>
      <c r="G4" s="426"/>
      <c r="H4" s="427"/>
      <c r="I4" s="420"/>
      <c r="K4" s="427"/>
      <c r="L4" s="427"/>
      <c r="M4" s="419"/>
      <c r="N4" s="1275"/>
      <c r="O4" s="1275"/>
      <c r="P4" s="1275"/>
      <c r="Q4" s="428"/>
    </row>
    <row r="5" spans="1:17" s="219" customFormat="1" ht="13.5" customHeight="1">
      <c r="A5" s="427"/>
      <c r="B5" s="427"/>
      <c r="C5" s="427"/>
      <c r="D5" s="427"/>
      <c r="E5" s="427"/>
      <c r="F5" s="427"/>
      <c r="I5" s="427"/>
      <c r="K5" s="427"/>
      <c r="L5" s="419"/>
      <c r="M5" s="419"/>
      <c r="N5" s="1275"/>
      <c r="O5" s="1275"/>
      <c r="P5" s="1275"/>
    </row>
    <row r="6" spans="1:17" s="219" customFormat="1" ht="18" customHeight="1">
      <c r="A6" s="429" t="str">
        <f>IF('入力フォーム（業者）'!K16="","","事業所の名称  :"&amp;'入力フォーム（業者）'!K16)</f>
        <v/>
      </c>
      <c r="B6" s="427"/>
      <c r="C6" s="427"/>
      <c r="D6" s="427"/>
      <c r="E6" s="427"/>
      <c r="F6" s="427"/>
      <c r="I6" s="427"/>
      <c r="J6" s="427"/>
      <c r="M6" s="419"/>
      <c r="N6" s="1275"/>
      <c r="O6" s="1275"/>
      <c r="P6" s="1275"/>
    </row>
    <row r="7" spans="1:17" s="219" customFormat="1" ht="17.25"/>
    <row r="8" spans="1:17" s="219" customFormat="1" ht="18" customHeight="1">
      <c r="A8" s="430" t="str">
        <f>IF('入力フォーム（業者）'!K7="","","所長名  :"&amp;'入力フォーム（業者）'!K7)</f>
        <v/>
      </c>
      <c r="N8" s="219" t="s">
        <v>1406</v>
      </c>
    </row>
    <row r="9" spans="1:17" s="219" customFormat="1" ht="17.25">
      <c r="A9" s="430"/>
      <c r="I9" s="430"/>
      <c r="M9" s="421"/>
      <c r="N9" s="451" t="s">
        <v>2272</v>
      </c>
      <c r="O9" s="1354" t="str">
        <f>IF('入力フォーム（業者）'!K9="","",'入力フォーム（業者）'!K9)</f>
        <v/>
      </c>
      <c r="P9" s="1354"/>
      <c r="Q9" s="219" t="s">
        <v>2261</v>
      </c>
    </row>
    <row r="10" spans="1:17" s="219" customFormat="1" ht="18" thickBot="1">
      <c r="Q10" s="431" t="s">
        <v>2273</v>
      </c>
    </row>
    <row r="11" spans="1:17" ht="12.75" customHeight="1">
      <c r="A11" s="1341" t="s">
        <v>1502</v>
      </c>
      <c r="B11" s="1344" t="s">
        <v>1503</v>
      </c>
      <c r="C11" s="1344" t="s">
        <v>1504</v>
      </c>
      <c r="D11" s="1344" t="s">
        <v>1505</v>
      </c>
      <c r="E11" s="1344" t="s">
        <v>1506</v>
      </c>
      <c r="F11" s="1344" t="s">
        <v>1507</v>
      </c>
      <c r="G11" s="1344" t="s">
        <v>1508</v>
      </c>
      <c r="H11" s="1344" t="s">
        <v>1509</v>
      </c>
      <c r="I11" s="1365" t="s">
        <v>1510</v>
      </c>
      <c r="J11" s="1344" t="s">
        <v>1511</v>
      </c>
      <c r="K11" s="1366" t="s">
        <v>1512</v>
      </c>
      <c r="L11" s="1150" t="s">
        <v>1435</v>
      </c>
      <c r="M11" s="1369"/>
      <c r="N11" s="1150" t="s">
        <v>1513</v>
      </c>
      <c r="O11" s="1349"/>
      <c r="P11" s="1349"/>
      <c r="Q11" s="1355" t="s">
        <v>1514</v>
      </c>
    </row>
    <row r="12" spans="1:17" ht="12.75" customHeight="1">
      <c r="A12" s="1342"/>
      <c r="B12" s="1345"/>
      <c r="C12" s="1346"/>
      <c r="D12" s="1346"/>
      <c r="E12" s="1346"/>
      <c r="F12" s="1346"/>
      <c r="G12" s="1346"/>
      <c r="H12" s="1346"/>
      <c r="I12" s="1346"/>
      <c r="J12" s="1346"/>
      <c r="K12" s="1367"/>
      <c r="L12" s="1350"/>
      <c r="M12" s="1370"/>
      <c r="N12" s="1350"/>
      <c r="O12" s="1351"/>
      <c r="P12" s="1351"/>
      <c r="Q12" s="1356"/>
    </row>
    <row r="13" spans="1:17" ht="12.75" customHeight="1">
      <c r="A13" s="1342"/>
      <c r="B13" s="1345"/>
      <c r="C13" s="1346"/>
      <c r="D13" s="1346"/>
      <c r="E13" s="1348"/>
      <c r="F13" s="1348"/>
      <c r="G13" s="1348"/>
      <c r="H13" s="1348"/>
      <c r="I13" s="1348"/>
      <c r="J13" s="1346"/>
      <c r="K13" s="1368"/>
      <c r="L13" s="1357" t="s">
        <v>1515</v>
      </c>
      <c r="M13" s="1358"/>
      <c r="N13" s="1352"/>
      <c r="O13" s="1353"/>
      <c r="P13" s="1353"/>
      <c r="Q13" s="1360" t="s">
        <v>1516</v>
      </c>
    </row>
    <row r="14" spans="1:17" ht="12.75" customHeight="1">
      <c r="A14" s="1342"/>
      <c r="B14" s="1362" t="s">
        <v>1517</v>
      </c>
      <c r="C14" s="1346"/>
      <c r="D14" s="1346"/>
      <c r="E14" s="1364" t="s">
        <v>1518</v>
      </c>
      <c r="F14" s="1364" t="s">
        <v>1519</v>
      </c>
      <c r="G14" s="1364" t="s">
        <v>1520</v>
      </c>
      <c r="H14" s="1364" t="s">
        <v>1509</v>
      </c>
      <c r="I14" s="1364" t="s">
        <v>1521</v>
      </c>
      <c r="J14" s="1346"/>
      <c r="K14" s="1364" t="s">
        <v>1522</v>
      </c>
      <c r="L14" s="1352"/>
      <c r="M14" s="1359"/>
      <c r="N14" s="1364" t="s">
        <v>1523</v>
      </c>
      <c r="O14" s="1364" t="s">
        <v>1524</v>
      </c>
      <c r="P14" s="1364" t="s">
        <v>1525</v>
      </c>
      <c r="Q14" s="1361"/>
    </row>
    <row r="15" spans="1:17" ht="12.75" customHeight="1">
      <c r="A15" s="1342"/>
      <c r="B15" s="1345"/>
      <c r="C15" s="1346"/>
      <c r="D15" s="1346"/>
      <c r="E15" s="1346"/>
      <c r="F15" s="1346"/>
      <c r="G15" s="1346"/>
      <c r="H15" s="1346"/>
      <c r="I15" s="1346"/>
      <c r="J15" s="1346"/>
      <c r="K15" s="1346"/>
      <c r="L15" s="1153" t="s">
        <v>1437</v>
      </c>
      <c r="M15" s="1370"/>
      <c r="N15" s="1346"/>
      <c r="O15" s="1346"/>
      <c r="P15" s="1346"/>
      <c r="Q15" s="1356" t="s">
        <v>1526</v>
      </c>
    </row>
    <row r="16" spans="1:17" ht="12.75" customHeight="1">
      <c r="A16" s="1343"/>
      <c r="B16" s="1363"/>
      <c r="C16" s="1347"/>
      <c r="D16" s="1347"/>
      <c r="E16" s="1347"/>
      <c r="F16" s="1347"/>
      <c r="G16" s="1347"/>
      <c r="H16" s="1347"/>
      <c r="I16" s="1347"/>
      <c r="J16" s="1347"/>
      <c r="K16" s="1347"/>
      <c r="L16" s="1371"/>
      <c r="M16" s="1372"/>
      <c r="N16" s="1347"/>
      <c r="O16" s="1347"/>
      <c r="P16" s="1347"/>
      <c r="Q16" s="1356"/>
    </row>
    <row r="17" spans="1:17" s="435" customFormat="1" ht="12.75" customHeight="1">
      <c r="A17" s="1379">
        <v>1</v>
      </c>
      <c r="B17" s="1382"/>
      <c r="C17" s="1385"/>
      <c r="D17" s="432"/>
      <c r="E17" s="1388"/>
      <c r="F17" s="1388"/>
      <c r="G17" s="1403"/>
      <c r="H17" s="1382"/>
      <c r="I17" s="1388"/>
      <c r="J17" s="1404"/>
      <c r="K17" s="1388"/>
      <c r="L17" s="1407"/>
      <c r="M17" s="1373"/>
      <c r="N17" s="433"/>
      <c r="O17" s="433"/>
      <c r="P17" s="434"/>
      <c r="Q17" s="1389"/>
    </row>
    <row r="18" spans="1:17" s="435" customFormat="1" ht="12.75" customHeight="1">
      <c r="A18" s="1380"/>
      <c r="B18" s="1383"/>
      <c r="C18" s="1386"/>
      <c r="D18" s="436"/>
      <c r="E18" s="1383"/>
      <c r="F18" s="1383"/>
      <c r="G18" s="1383"/>
      <c r="H18" s="1383"/>
      <c r="I18" s="1383"/>
      <c r="J18" s="1405"/>
      <c r="K18" s="1383"/>
      <c r="L18" s="1408"/>
      <c r="M18" s="1374"/>
      <c r="N18" s="437"/>
      <c r="O18" s="437"/>
      <c r="P18" s="438"/>
      <c r="Q18" s="1390"/>
    </row>
    <row r="19" spans="1:17" s="435" customFormat="1" ht="12.75" customHeight="1">
      <c r="A19" s="1380"/>
      <c r="B19" s="1384"/>
      <c r="C19" s="1386"/>
      <c r="D19" s="436"/>
      <c r="E19" s="1384"/>
      <c r="F19" s="1384"/>
      <c r="G19" s="1384"/>
      <c r="H19" s="1384"/>
      <c r="I19" s="1384"/>
      <c r="J19" s="1405"/>
      <c r="K19" s="1384"/>
      <c r="L19" s="1391"/>
      <c r="M19" s="1393"/>
      <c r="N19" s="437"/>
      <c r="O19" s="437"/>
      <c r="P19" s="438"/>
      <c r="Q19" s="1395"/>
    </row>
    <row r="20" spans="1:17" s="435" customFormat="1" ht="12.75" customHeight="1">
      <c r="A20" s="1380"/>
      <c r="B20" s="1397"/>
      <c r="C20" s="1386"/>
      <c r="D20" s="436"/>
      <c r="E20" s="1399"/>
      <c r="F20" s="1400"/>
      <c r="G20" s="1401"/>
      <c r="H20" s="1402"/>
      <c r="I20" s="1397"/>
      <c r="J20" s="1405"/>
      <c r="K20" s="1397"/>
      <c r="L20" s="1392"/>
      <c r="M20" s="1394"/>
      <c r="N20" s="437"/>
      <c r="O20" s="437"/>
      <c r="P20" s="438"/>
      <c r="Q20" s="1396"/>
    </row>
    <row r="21" spans="1:17" s="435" customFormat="1" ht="12.75" customHeight="1">
      <c r="A21" s="1380"/>
      <c r="B21" s="1383"/>
      <c r="C21" s="1386"/>
      <c r="D21" s="436"/>
      <c r="E21" s="1383"/>
      <c r="F21" s="1383"/>
      <c r="G21" s="1383"/>
      <c r="H21" s="1383"/>
      <c r="I21" s="1383"/>
      <c r="J21" s="1405"/>
      <c r="K21" s="1383"/>
      <c r="L21" s="1427"/>
      <c r="M21" s="1416"/>
      <c r="N21" s="437"/>
      <c r="O21" s="437"/>
      <c r="P21" s="438"/>
      <c r="Q21" s="1390"/>
    </row>
    <row r="22" spans="1:17" s="435" customFormat="1" ht="12.75" customHeight="1">
      <c r="A22" s="1381"/>
      <c r="B22" s="1398"/>
      <c r="C22" s="1387"/>
      <c r="D22" s="439"/>
      <c r="E22" s="1398"/>
      <c r="F22" s="1398"/>
      <c r="G22" s="1398"/>
      <c r="H22" s="1398"/>
      <c r="I22" s="1398"/>
      <c r="J22" s="1406"/>
      <c r="K22" s="1398"/>
      <c r="L22" s="1392"/>
      <c r="M22" s="1394"/>
      <c r="N22" s="440"/>
      <c r="O22" s="440"/>
      <c r="P22" s="441"/>
      <c r="Q22" s="1417"/>
    </row>
    <row r="23" spans="1:17" s="435" customFormat="1" ht="12.75" customHeight="1">
      <c r="A23" s="1379">
        <v>2</v>
      </c>
      <c r="B23" s="1420"/>
      <c r="C23" s="1422"/>
      <c r="D23" s="442"/>
      <c r="E23" s="1425"/>
      <c r="F23" s="1425"/>
      <c r="G23" s="1426"/>
      <c r="H23" s="1420"/>
      <c r="I23" s="1425"/>
      <c r="J23" s="1435"/>
      <c r="K23" s="1425"/>
      <c r="L23" s="1375"/>
      <c r="M23" s="1377"/>
      <c r="N23" s="433"/>
      <c r="O23" s="433"/>
      <c r="P23" s="434"/>
      <c r="Q23" s="1418"/>
    </row>
    <row r="24" spans="1:17" s="435" customFormat="1" ht="12.75" customHeight="1">
      <c r="A24" s="1380"/>
      <c r="B24" s="1412"/>
      <c r="C24" s="1423"/>
      <c r="D24" s="443"/>
      <c r="E24" s="1412"/>
      <c r="F24" s="1412"/>
      <c r="G24" s="1412"/>
      <c r="H24" s="1412"/>
      <c r="I24" s="1412"/>
      <c r="J24" s="1436"/>
      <c r="K24" s="1412"/>
      <c r="L24" s="1376"/>
      <c r="M24" s="1378"/>
      <c r="N24" s="437"/>
      <c r="O24" s="437"/>
      <c r="P24" s="438"/>
      <c r="Q24" s="1419"/>
    </row>
    <row r="25" spans="1:17" s="435" customFormat="1" ht="12.75" customHeight="1">
      <c r="A25" s="1380"/>
      <c r="B25" s="1421"/>
      <c r="C25" s="1423"/>
      <c r="D25" s="443"/>
      <c r="E25" s="1421"/>
      <c r="F25" s="1421"/>
      <c r="G25" s="1421"/>
      <c r="H25" s="1421"/>
      <c r="I25" s="1421"/>
      <c r="J25" s="1436"/>
      <c r="K25" s="1421"/>
      <c r="L25" s="1438"/>
      <c r="M25" s="1439"/>
      <c r="N25" s="437"/>
      <c r="O25" s="437"/>
      <c r="P25" s="438"/>
      <c r="Q25" s="1409"/>
    </row>
    <row r="26" spans="1:17" s="435" customFormat="1" ht="12.75" customHeight="1">
      <c r="A26" s="1380"/>
      <c r="B26" s="1411"/>
      <c r="C26" s="1423"/>
      <c r="D26" s="443"/>
      <c r="E26" s="1431"/>
      <c r="F26" s="1432"/>
      <c r="G26" s="1433"/>
      <c r="H26" s="1434"/>
      <c r="I26" s="1411"/>
      <c r="J26" s="1436"/>
      <c r="K26" s="1411"/>
      <c r="L26" s="1415"/>
      <c r="M26" s="1440"/>
      <c r="N26" s="437"/>
      <c r="O26" s="437"/>
      <c r="P26" s="438"/>
      <c r="Q26" s="1410"/>
    </row>
    <row r="27" spans="1:17" s="435" customFormat="1" ht="12.75" customHeight="1">
      <c r="A27" s="1380"/>
      <c r="B27" s="1412"/>
      <c r="C27" s="1423"/>
      <c r="D27" s="443"/>
      <c r="E27" s="1412"/>
      <c r="F27" s="1412"/>
      <c r="G27" s="1412"/>
      <c r="H27" s="1412"/>
      <c r="I27" s="1412"/>
      <c r="J27" s="1436"/>
      <c r="K27" s="1412"/>
      <c r="L27" s="1414"/>
      <c r="M27" s="1428"/>
      <c r="N27" s="437"/>
      <c r="O27" s="437"/>
      <c r="P27" s="438"/>
      <c r="Q27" s="1419"/>
    </row>
    <row r="28" spans="1:17" s="435" customFormat="1" ht="12.75" customHeight="1">
      <c r="A28" s="1381"/>
      <c r="B28" s="1413"/>
      <c r="C28" s="1424"/>
      <c r="D28" s="444"/>
      <c r="E28" s="1413"/>
      <c r="F28" s="1413"/>
      <c r="G28" s="1413"/>
      <c r="H28" s="1413"/>
      <c r="I28" s="1413"/>
      <c r="J28" s="1437"/>
      <c r="K28" s="1413"/>
      <c r="L28" s="1415"/>
      <c r="M28" s="1429"/>
      <c r="N28" s="440"/>
      <c r="O28" s="440"/>
      <c r="P28" s="441"/>
      <c r="Q28" s="1430"/>
    </row>
    <row r="29" spans="1:17" s="435" customFormat="1" ht="12.75" customHeight="1">
      <c r="A29" s="1379">
        <v>3</v>
      </c>
      <c r="B29" s="1420"/>
      <c r="C29" s="1422"/>
      <c r="D29" s="442"/>
      <c r="E29" s="1425"/>
      <c r="F29" s="1425"/>
      <c r="G29" s="1426"/>
      <c r="H29" s="1420"/>
      <c r="I29" s="1425"/>
      <c r="J29" s="1435"/>
      <c r="K29" s="1425"/>
      <c r="L29" s="1375"/>
      <c r="M29" s="1377"/>
      <c r="N29" s="433"/>
      <c r="O29" s="433"/>
      <c r="P29" s="434"/>
      <c r="Q29" s="1418"/>
    </row>
    <row r="30" spans="1:17" s="435" customFormat="1" ht="12.75" customHeight="1">
      <c r="A30" s="1380"/>
      <c r="B30" s="1412"/>
      <c r="C30" s="1423"/>
      <c r="D30" s="443"/>
      <c r="E30" s="1412"/>
      <c r="F30" s="1412"/>
      <c r="G30" s="1412"/>
      <c r="H30" s="1412"/>
      <c r="I30" s="1412"/>
      <c r="J30" s="1436"/>
      <c r="K30" s="1412"/>
      <c r="L30" s="1376"/>
      <c r="M30" s="1378"/>
      <c r="N30" s="437"/>
      <c r="O30" s="437"/>
      <c r="P30" s="438"/>
      <c r="Q30" s="1419"/>
    </row>
    <row r="31" spans="1:17" s="435" customFormat="1" ht="12.75" customHeight="1">
      <c r="A31" s="1380"/>
      <c r="B31" s="1421"/>
      <c r="C31" s="1423"/>
      <c r="D31" s="443"/>
      <c r="E31" s="1421"/>
      <c r="F31" s="1421"/>
      <c r="G31" s="1421"/>
      <c r="H31" s="1421"/>
      <c r="I31" s="1421"/>
      <c r="J31" s="1436"/>
      <c r="K31" s="1421"/>
      <c r="L31" s="1438"/>
      <c r="M31" s="1439"/>
      <c r="N31" s="437"/>
      <c r="O31" s="437"/>
      <c r="P31" s="438"/>
      <c r="Q31" s="1409"/>
    </row>
    <row r="32" spans="1:17" s="435" customFormat="1" ht="12.75" customHeight="1">
      <c r="A32" s="1380"/>
      <c r="B32" s="1411"/>
      <c r="C32" s="1423"/>
      <c r="D32" s="443"/>
      <c r="E32" s="1431"/>
      <c r="F32" s="1432"/>
      <c r="G32" s="1433"/>
      <c r="H32" s="1434"/>
      <c r="I32" s="1411"/>
      <c r="J32" s="1436"/>
      <c r="K32" s="1411"/>
      <c r="L32" s="1415"/>
      <c r="M32" s="1440"/>
      <c r="N32" s="437"/>
      <c r="O32" s="437"/>
      <c r="P32" s="438"/>
      <c r="Q32" s="1410"/>
    </row>
    <row r="33" spans="1:17" s="435" customFormat="1" ht="12.75" customHeight="1">
      <c r="A33" s="1380"/>
      <c r="B33" s="1412"/>
      <c r="C33" s="1423"/>
      <c r="D33" s="443"/>
      <c r="E33" s="1412"/>
      <c r="F33" s="1412"/>
      <c r="G33" s="1412"/>
      <c r="H33" s="1412"/>
      <c r="I33" s="1412"/>
      <c r="J33" s="1436"/>
      <c r="K33" s="1412"/>
      <c r="L33" s="1414"/>
      <c r="M33" s="1428"/>
      <c r="N33" s="437"/>
      <c r="O33" s="437"/>
      <c r="P33" s="438"/>
      <c r="Q33" s="1419"/>
    </row>
    <row r="34" spans="1:17" s="435" customFormat="1" ht="12.75" customHeight="1">
      <c r="A34" s="1381"/>
      <c r="B34" s="1413"/>
      <c r="C34" s="1424"/>
      <c r="D34" s="444"/>
      <c r="E34" s="1413"/>
      <c r="F34" s="1413"/>
      <c r="G34" s="1413"/>
      <c r="H34" s="1413"/>
      <c r="I34" s="1413"/>
      <c r="J34" s="1437"/>
      <c r="K34" s="1413"/>
      <c r="L34" s="1415"/>
      <c r="M34" s="1429"/>
      <c r="N34" s="440"/>
      <c r="O34" s="440"/>
      <c r="P34" s="441"/>
      <c r="Q34" s="1430"/>
    </row>
    <row r="35" spans="1:17" s="435" customFormat="1" ht="12.75" customHeight="1">
      <c r="A35" s="1379">
        <v>4</v>
      </c>
      <c r="B35" s="1420"/>
      <c r="C35" s="1422"/>
      <c r="D35" s="442"/>
      <c r="E35" s="1425"/>
      <c r="F35" s="1425"/>
      <c r="G35" s="1426"/>
      <c r="H35" s="1420"/>
      <c r="I35" s="1425"/>
      <c r="J35" s="1435"/>
      <c r="K35" s="1425"/>
      <c r="L35" s="1375"/>
      <c r="M35" s="1377"/>
      <c r="N35" s="433"/>
      <c r="O35" s="433"/>
      <c r="P35" s="434"/>
      <c r="Q35" s="1418"/>
    </row>
    <row r="36" spans="1:17" s="435" customFormat="1" ht="12.75" customHeight="1">
      <c r="A36" s="1380"/>
      <c r="B36" s="1412"/>
      <c r="C36" s="1423"/>
      <c r="D36" s="443"/>
      <c r="E36" s="1412"/>
      <c r="F36" s="1412"/>
      <c r="G36" s="1412"/>
      <c r="H36" s="1412"/>
      <c r="I36" s="1412"/>
      <c r="J36" s="1436"/>
      <c r="K36" s="1412"/>
      <c r="L36" s="1376"/>
      <c r="M36" s="1378"/>
      <c r="N36" s="437"/>
      <c r="O36" s="437"/>
      <c r="P36" s="438"/>
      <c r="Q36" s="1419"/>
    </row>
    <row r="37" spans="1:17" s="435" customFormat="1" ht="12.75" customHeight="1">
      <c r="A37" s="1380"/>
      <c r="B37" s="1421"/>
      <c r="C37" s="1423"/>
      <c r="D37" s="443"/>
      <c r="E37" s="1421"/>
      <c r="F37" s="1421"/>
      <c r="G37" s="1421"/>
      <c r="H37" s="1421"/>
      <c r="I37" s="1421"/>
      <c r="J37" s="1436"/>
      <c r="K37" s="1421"/>
      <c r="L37" s="1438"/>
      <c r="M37" s="1439"/>
      <c r="N37" s="437"/>
      <c r="O37" s="437"/>
      <c r="P37" s="438"/>
      <c r="Q37" s="1409"/>
    </row>
    <row r="38" spans="1:17" s="435" customFormat="1" ht="12.75" customHeight="1">
      <c r="A38" s="1380"/>
      <c r="B38" s="1411"/>
      <c r="C38" s="1423"/>
      <c r="D38" s="443"/>
      <c r="E38" s="1431"/>
      <c r="F38" s="1432"/>
      <c r="G38" s="1433"/>
      <c r="H38" s="1434"/>
      <c r="I38" s="1411"/>
      <c r="J38" s="1436"/>
      <c r="K38" s="1411"/>
      <c r="L38" s="1415"/>
      <c r="M38" s="1440"/>
      <c r="N38" s="437"/>
      <c r="O38" s="437"/>
      <c r="P38" s="438"/>
      <c r="Q38" s="1410"/>
    </row>
    <row r="39" spans="1:17" s="435" customFormat="1" ht="12.75" customHeight="1">
      <c r="A39" s="1380"/>
      <c r="B39" s="1412"/>
      <c r="C39" s="1423"/>
      <c r="D39" s="443"/>
      <c r="E39" s="1412"/>
      <c r="F39" s="1412"/>
      <c r="G39" s="1412"/>
      <c r="H39" s="1412"/>
      <c r="I39" s="1412"/>
      <c r="J39" s="1436"/>
      <c r="K39" s="1412"/>
      <c r="L39" s="1414"/>
      <c r="M39" s="1428"/>
      <c r="N39" s="437"/>
      <c r="O39" s="437"/>
      <c r="P39" s="438"/>
      <c r="Q39" s="1419"/>
    </row>
    <row r="40" spans="1:17" s="435" customFormat="1" ht="12.75" customHeight="1">
      <c r="A40" s="1381"/>
      <c r="B40" s="1413"/>
      <c r="C40" s="1424"/>
      <c r="D40" s="444"/>
      <c r="E40" s="1413"/>
      <c r="F40" s="1413"/>
      <c r="G40" s="1413"/>
      <c r="H40" s="1413"/>
      <c r="I40" s="1413"/>
      <c r="J40" s="1437"/>
      <c r="K40" s="1413"/>
      <c r="L40" s="1415"/>
      <c r="M40" s="1429"/>
      <c r="N40" s="440"/>
      <c r="O40" s="440"/>
      <c r="P40" s="441"/>
      <c r="Q40" s="1430"/>
    </row>
    <row r="41" spans="1:17" s="435" customFormat="1" ht="12.75" customHeight="1">
      <c r="A41" s="1379">
        <v>5</v>
      </c>
      <c r="B41" s="1420"/>
      <c r="C41" s="1422"/>
      <c r="D41" s="442"/>
      <c r="E41" s="1425"/>
      <c r="F41" s="1425"/>
      <c r="G41" s="1426"/>
      <c r="H41" s="1420"/>
      <c r="I41" s="1425"/>
      <c r="J41" s="1435"/>
      <c r="K41" s="1425"/>
      <c r="L41" s="1375"/>
      <c r="M41" s="1377"/>
      <c r="N41" s="433"/>
      <c r="O41" s="433"/>
      <c r="P41" s="434"/>
      <c r="Q41" s="1418"/>
    </row>
    <row r="42" spans="1:17" s="435" customFormat="1" ht="12.75" customHeight="1">
      <c r="A42" s="1380"/>
      <c r="B42" s="1412"/>
      <c r="C42" s="1423"/>
      <c r="D42" s="443"/>
      <c r="E42" s="1412"/>
      <c r="F42" s="1412"/>
      <c r="G42" s="1412"/>
      <c r="H42" s="1412"/>
      <c r="I42" s="1412"/>
      <c r="J42" s="1436"/>
      <c r="K42" s="1412"/>
      <c r="L42" s="1376"/>
      <c r="M42" s="1378"/>
      <c r="N42" s="437"/>
      <c r="O42" s="437"/>
      <c r="P42" s="438"/>
      <c r="Q42" s="1419"/>
    </row>
    <row r="43" spans="1:17" s="435" customFormat="1" ht="12.75" customHeight="1">
      <c r="A43" s="1380"/>
      <c r="B43" s="1421"/>
      <c r="C43" s="1423"/>
      <c r="D43" s="443"/>
      <c r="E43" s="1421"/>
      <c r="F43" s="1421"/>
      <c r="G43" s="1421"/>
      <c r="H43" s="1421"/>
      <c r="I43" s="1421"/>
      <c r="J43" s="1436"/>
      <c r="K43" s="1421"/>
      <c r="L43" s="1438"/>
      <c r="M43" s="1439"/>
      <c r="N43" s="437"/>
      <c r="O43" s="437"/>
      <c r="P43" s="438"/>
      <c r="Q43" s="1409"/>
    </row>
    <row r="44" spans="1:17" s="435" customFormat="1" ht="12.75" customHeight="1">
      <c r="A44" s="1380"/>
      <c r="B44" s="1411"/>
      <c r="C44" s="1423"/>
      <c r="D44" s="443"/>
      <c r="E44" s="1431"/>
      <c r="F44" s="1432"/>
      <c r="G44" s="1433"/>
      <c r="H44" s="1434"/>
      <c r="I44" s="1411"/>
      <c r="J44" s="1436"/>
      <c r="K44" s="1411"/>
      <c r="L44" s="1415"/>
      <c r="M44" s="1440"/>
      <c r="N44" s="437"/>
      <c r="O44" s="437"/>
      <c r="P44" s="438"/>
      <c r="Q44" s="1410"/>
    </row>
    <row r="45" spans="1:17" s="435" customFormat="1" ht="12.75" customHeight="1">
      <c r="A45" s="1380"/>
      <c r="B45" s="1412"/>
      <c r="C45" s="1423"/>
      <c r="D45" s="443"/>
      <c r="E45" s="1412"/>
      <c r="F45" s="1412"/>
      <c r="G45" s="1412"/>
      <c r="H45" s="1412"/>
      <c r="I45" s="1412"/>
      <c r="J45" s="1436"/>
      <c r="K45" s="1412"/>
      <c r="L45" s="1414"/>
      <c r="M45" s="1428"/>
      <c r="N45" s="437"/>
      <c r="O45" s="437"/>
      <c r="P45" s="438"/>
      <c r="Q45" s="1419"/>
    </row>
    <row r="46" spans="1:17" s="435" customFormat="1" ht="12.75" customHeight="1">
      <c r="A46" s="1381"/>
      <c r="B46" s="1413"/>
      <c r="C46" s="1424"/>
      <c r="D46" s="444"/>
      <c r="E46" s="1413"/>
      <c r="F46" s="1413"/>
      <c r="G46" s="1413"/>
      <c r="H46" s="1413"/>
      <c r="I46" s="1413"/>
      <c r="J46" s="1437"/>
      <c r="K46" s="1413"/>
      <c r="L46" s="1415"/>
      <c r="M46" s="1429"/>
      <c r="N46" s="440"/>
      <c r="O46" s="440"/>
      <c r="P46" s="441"/>
      <c r="Q46" s="1430"/>
    </row>
    <row r="47" spans="1:17" s="435" customFormat="1" ht="12.75" customHeight="1">
      <c r="A47" s="1379">
        <v>6</v>
      </c>
      <c r="B47" s="1420"/>
      <c r="C47" s="1422"/>
      <c r="D47" s="442"/>
      <c r="E47" s="1425"/>
      <c r="F47" s="1425"/>
      <c r="G47" s="1426"/>
      <c r="H47" s="1420"/>
      <c r="I47" s="1425"/>
      <c r="J47" s="1435"/>
      <c r="K47" s="1425"/>
      <c r="L47" s="1375"/>
      <c r="M47" s="1377"/>
      <c r="N47" s="433"/>
      <c r="O47" s="433"/>
      <c r="P47" s="434"/>
      <c r="Q47" s="1418"/>
    </row>
    <row r="48" spans="1:17" s="435" customFormat="1" ht="12.75" customHeight="1">
      <c r="A48" s="1380"/>
      <c r="B48" s="1412"/>
      <c r="C48" s="1423"/>
      <c r="D48" s="443"/>
      <c r="E48" s="1412"/>
      <c r="F48" s="1412"/>
      <c r="G48" s="1412"/>
      <c r="H48" s="1412"/>
      <c r="I48" s="1412"/>
      <c r="J48" s="1436"/>
      <c r="K48" s="1412"/>
      <c r="L48" s="1376"/>
      <c r="M48" s="1378"/>
      <c r="N48" s="437"/>
      <c r="O48" s="437"/>
      <c r="P48" s="438"/>
      <c r="Q48" s="1419"/>
    </row>
    <row r="49" spans="1:17" s="435" customFormat="1" ht="12.75" customHeight="1">
      <c r="A49" s="1380"/>
      <c r="B49" s="1421"/>
      <c r="C49" s="1423"/>
      <c r="D49" s="443"/>
      <c r="E49" s="1421"/>
      <c r="F49" s="1421"/>
      <c r="G49" s="1421"/>
      <c r="H49" s="1421"/>
      <c r="I49" s="1421"/>
      <c r="J49" s="1436"/>
      <c r="K49" s="1421"/>
      <c r="L49" s="1438"/>
      <c r="M49" s="1439"/>
      <c r="N49" s="437"/>
      <c r="O49" s="437"/>
      <c r="P49" s="438"/>
      <c r="Q49" s="1409"/>
    </row>
    <row r="50" spans="1:17" s="435" customFormat="1" ht="12.75" customHeight="1">
      <c r="A50" s="1380"/>
      <c r="B50" s="1411"/>
      <c r="C50" s="1423"/>
      <c r="D50" s="443"/>
      <c r="E50" s="1431"/>
      <c r="F50" s="1432"/>
      <c r="G50" s="1433"/>
      <c r="H50" s="1434"/>
      <c r="I50" s="1411"/>
      <c r="J50" s="1436"/>
      <c r="K50" s="1411"/>
      <c r="L50" s="1415"/>
      <c r="M50" s="1440"/>
      <c r="N50" s="437"/>
      <c r="O50" s="437"/>
      <c r="P50" s="438"/>
      <c r="Q50" s="1410"/>
    </row>
    <row r="51" spans="1:17" s="435" customFormat="1" ht="12.75" customHeight="1">
      <c r="A51" s="1380"/>
      <c r="B51" s="1412"/>
      <c r="C51" s="1423"/>
      <c r="D51" s="443"/>
      <c r="E51" s="1412"/>
      <c r="F51" s="1412"/>
      <c r="G51" s="1412"/>
      <c r="H51" s="1412"/>
      <c r="I51" s="1412"/>
      <c r="J51" s="1436"/>
      <c r="K51" s="1412"/>
      <c r="L51" s="1414"/>
      <c r="M51" s="1428"/>
      <c r="N51" s="437"/>
      <c r="O51" s="437"/>
      <c r="P51" s="438"/>
      <c r="Q51" s="1419"/>
    </row>
    <row r="52" spans="1:17" s="435" customFormat="1" ht="12.75" customHeight="1">
      <c r="A52" s="1381"/>
      <c r="B52" s="1413"/>
      <c r="C52" s="1424"/>
      <c r="D52" s="444"/>
      <c r="E52" s="1413"/>
      <c r="F52" s="1413"/>
      <c r="G52" s="1413"/>
      <c r="H52" s="1413"/>
      <c r="I52" s="1413"/>
      <c r="J52" s="1437"/>
      <c r="K52" s="1413"/>
      <c r="L52" s="1415"/>
      <c r="M52" s="1429"/>
      <c r="N52" s="440"/>
      <c r="O52" s="440"/>
      <c r="P52" s="441"/>
      <c r="Q52" s="1430"/>
    </row>
    <row r="53" spans="1:17" s="435" customFormat="1" ht="12.75" customHeight="1">
      <c r="A53" s="1379">
        <v>7</v>
      </c>
      <c r="B53" s="1420"/>
      <c r="C53" s="1422"/>
      <c r="D53" s="442"/>
      <c r="E53" s="1425"/>
      <c r="F53" s="1425"/>
      <c r="G53" s="1426"/>
      <c r="H53" s="1420"/>
      <c r="I53" s="1425"/>
      <c r="J53" s="1435"/>
      <c r="K53" s="1425"/>
      <c r="L53" s="1375"/>
      <c r="M53" s="1377"/>
      <c r="N53" s="433"/>
      <c r="O53" s="433"/>
      <c r="P53" s="434"/>
      <c r="Q53" s="1418"/>
    </row>
    <row r="54" spans="1:17" s="435" customFormat="1" ht="12.75" customHeight="1">
      <c r="A54" s="1380"/>
      <c r="B54" s="1412"/>
      <c r="C54" s="1423"/>
      <c r="D54" s="443"/>
      <c r="E54" s="1412"/>
      <c r="F54" s="1412"/>
      <c r="G54" s="1412"/>
      <c r="H54" s="1412"/>
      <c r="I54" s="1412"/>
      <c r="J54" s="1436"/>
      <c r="K54" s="1412"/>
      <c r="L54" s="1376"/>
      <c r="M54" s="1378"/>
      <c r="N54" s="437"/>
      <c r="O54" s="437"/>
      <c r="P54" s="438"/>
      <c r="Q54" s="1419"/>
    </row>
    <row r="55" spans="1:17" s="435" customFormat="1" ht="12.75" customHeight="1">
      <c r="A55" s="1380"/>
      <c r="B55" s="1421"/>
      <c r="C55" s="1423"/>
      <c r="D55" s="443"/>
      <c r="E55" s="1421"/>
      <c r="F55" s="1421"/>
      <c r="G55" s="1421"/>
      <c r="H55" s="1421"/>
      <c r="I55" s="1421"/>
      <c r="J55" s="1436"/>
      <c r="K55" s="1421"/>
      <c r="L55" s="1438"/>
      <c r="M55" s="1439"/>
      <c r="N55" s="437"/>
      <c r="O55" s="437"/>
      <c r="P55" s="438"/>
      <c r="Q55" s="1409"/>
    </row>
    <row r="56" spans="1:17" s="435" customFormat="1" ht="12.75" customHeight="1">
      <c r="A56" s="1380"/>
      <c r="B56" s="1411"/>
      <c r="C56" s="1423"/>
      <c r="D56" s="443"/>
      <c r="E56" s="1431"/>
      <c r="F56" s="1432"/>
      <c r="G56" s="1433"/>
      <c r="H56" s="1434"/>
      <c r="I56" s="1411"/>
      <c r="J56" s="1436"/>
      <c r="K56" s="1411"/>
      <c r="L56" s="1415"/>
      <c r="M56" s="1440"/>
      <c r="N56" s="437"/>
      <c r="O56" s="437"/>
      <c r="P56" s="438"/>
      <c r="Q56" s="1410"/>
    </row>
    <row r="57" spans="1:17" s="435" customFormat="1" ht="12.75" customHeight="1">
      <c r="A57" s="1380"/>
      <c r="B57" s="1412"/>
      <c r="C57" s="1423"/>
      <c r="D57" s="443"/>
      <c r="E57" s="1412"/>
      <c r="F57" s="1412"/>
      <c r="G57" s="1412"/>
      <c r="H57" s="1412"/>
      <c r="I57" s="1412"/>
      <c r="J57" s="1436"/>
      <c r="K57" s="1412"/>
      <c r="L57" s="1414"/>
      <c r="M57" s="1428"/>
      <c r="N57" s="437"/>
      <c r="O57" s="437"/>
      <c r="P57" s="438"/>
      <c r="Q57" s="1419"/>
    </row>
    <row r="58" spans="1:17" s="435" customFormat="1" ht="12.75" customHeight="1">
      <c r="A58" s="1381"/>
      <c r="B58" s="1413"/>
      <c r="C58" s="1424"/>
      <c r="D58" s="444"/>
      <c r="E58" s="1413"/>
      <c r="F58" s="1413"/>
      <c r="G58" s="1413"/>
      <c r="H58" s="1413"/>
      <c r="I58" s="1413"/>
      <c r="J58" s="1437"/>
      <c r="K58" s="1413"/>
      <c r="L58" s="1415"/>
      <c r="M58" s="1429"/>
      <c r="N58" s="440"/>
      <c r="O58" s="440"/>
      <c r="P58" s="441"/>
      <c r="Q58" s="1430"/>
    </row>
    <row r="59" spans="1:17" s="435" customFormat="1" ht="12.75" customHeight="1">
      <c r="A59" s="1379">
        <v>8</v>
      </c>
      <c r="B59" s="1420"/>
      <c r="C59" s="1422"/>
      <c r="D59" s="442"/>
      <c r="E59" s="1425"/>
      <c r="F59" s="1425"/>
      <c r="G59" s="1426"/>
      <c r="H59" s="1420"/>
      <c r="I59" s="1425"/>
      <c r="J59" s="1435"/>
      <c r="K59" s="1425"/>
      <c r="L59" s="1375"/>
      <c r="M59" s="1377"/>
      <c r="N59" s="433"/>
      <c r="O59" s="433"/>
      <c r="P59" s="434"/>
      <c r="Q59" s="1418"/>
    </row>
    <row r="60" spans="1:17" s="435" customFormat="1" ht="12.75" customHeight="1">
      <c r="A60" s="1380"/>
      <c r="B60" s="1412"/>
      <c r="C60" s="1423"/>
      <c r="D60" s="443"/>
      <c r="E60" s="1412"/>
      <c r="F60" s="1412"/>
      <c r="G60" s="1412"/>
      <c r="H60" s="1412"/>
      <c r="I60" s="1412"/>
      <c r="J60" s="1436"/>
      <c r="K60" s="1412"/>
      <c r="L60" s="1376"/>
      <c r="M60" s="1378"/>
      <c r="N60" s="437"/>
      <c r="O60" s="437"/>
      <c r="P60" s="438"/>
      <c r="Q60" s="1419"/>
    </row>
    <row r="61" spans="1:17" s="435" customFormat="1" ht="12.75" customHeight="1">
      <c r="A61" s="1380"/>
      <c r="B61" s="1421"/>
      <c r="C61" s="1423"/>
      <c r="D61" s="443"/>
      <c r="E61" s="1421"/>
      <c r="F61" s="1421"/>
      <c r="G61" s="1421"/>
      <c r="H61" s="1421"/>
      <c r="I61" s="1421"/>
      <c r="J61" s="1436"/>
      <c r="K61" s="1421"/>
      <c r="L61" s="1438"/>
      <c r="M61" s="1439"/>
      <c r="N61" s="437"/>
      <c r="O61" s="437"/>
      <c r="P61" s="438"/>
      <c r="Q61" s="1409"/>
    </row>
    <row r="62" spans="1:17" s="435" customFormat="1" ht="12.75" customHeight="1">
      <c r="A62" s="1380"/>
      <c r="B62" s="1411"/>
      <c r="C62" s="1423"/>
      <c r="D62" s="443"/>
      <c r="E62" s="1431"/>
      <c r="F62" s="1432"/>
      <c r="G62" s="1433"/>
      <c r="H62" s="1434"/>
      <c r="I62" s="1411"/>
      <c r="J62" s="1436"/>
      <c r="K62" s="1411"/>
      <c r="L62" s="1415"/>
      <c r="M62" s="1440"/>
      <c r="N62" s="437"/>
      <c r="O62" s="437"/>
      <c r="P62" s="438"/>
      <c r="Q62" s="1410"/>
    </row>
    <row r="63" spans="1:17" s="435" customFormat="1" ht="12.75" customHeight="1">
      <c r="A63" s="1380"/>
      <c r="B63" s="1412"/>
      <c r="C63" s="1423"/>
      <c r="D63" s="443"/>
      <c r="E63" s="1412"/>
      <c r="F63" s="1412"/>
      <c r="G63" s="1412"/>
      <c r="H63" s="1412"/>
      <c r="I63" s="1412"/>
      <c r="J63" s="1436"/>
      <c r="K63" s="1412"/>
      <c r="L63" s="1414"/>
      <c r="M63" s="1428"/>
      <c r="N63" s="437"/>
      <c r="O63" s="437"/>
      <c r="P63" s="438"/>
      <c r="Q63" s="1419"/>
    </row>
    <row r="64" spans="1:17" s="435" customFormat="1" ht="12.75" customHeight="1">
      <c r="A64" s="1381"/>
      <c r="B64" s="1413"/>
      <c r="C64" s="1424"/>
      <c r="D64" s="444"/>
      <c r="E64" s="1413"/>
      <c r="F64" s="1413"/>
      <c r="G64" s="1413"/>
      <c r="H64" s="1413"/>
      <c r="I64" s="1413"/>
      <c r="J64" s="1437"/>
      <c r="K64" s="1413"/>
      <c r="L64" s="1415"/>
      <c r="M64" s="1429"/>
      <c r="N64" s="440"/>
      <c r="O64" s="440"/>
      <c r="P64" s="441"/>
      <c r="Q64" s="1430"/>
    </row>
    <row r="65" spans="1:17" s="435" customFormat="1" ht="12.75" customHeight="1">
      <c r="A65" s="1379">
        <v>9</v>
      </c>
      <c r="B65" s="1420"/>
      <c r="C65" s="1422"/>
      <c r="D65" s="442"/>
      <c r="E65" s="1425"/>
      <c r="F65" s="1425"/>
      <c r="G65" s="1426"/>
      <c r="H65" s="1420"/>
      <c r="I65" s="1425"/>
      <c r="J65" s="1435"/>
      <c r="K65" s="1425"/>
      <c r="L65" s="1375"/>
      <c r="M65" s="1377"/>
      <c r="N65" s="433"/>
      <c r="O65" s="433"/>
      <c r="P65" s="434"/>
      <c r="Q65" s="1418"/>
    </row>
    <row r="66" spans="1:17" s="435" customFormat="1" ht="12.75" customHeight="1">
      <c r="A66" s="1380"/>
      <c r="B66" s="1412"/>
      <c r="C66" s="1423"/>
      <c r="D66" s="443"/>
      <c r="E66" s="1412"/>
      <c r="F66" s="1412"/>
      <c r="G66" s="1412"/>
      <c r="H66" s="1412"/>
      <c r="I66" s="1412"/>
      <c r="J66" s="1436"/>
      <c r="K66" s="1412"/>
      <c r="L66" s="1376"/>
      <c r="M66" s="1378"/>
      <c r="N66" s="437"/>
      <c r="O66" s="437"/>
      <c r="P66" s="438"/>
      <c r="Q66" s="1419"/>
    </row>
    <row r="67" spans="1:17" s="435" customFormat="1" ht="12.75" customHeight="1">
      <c r="A67" s="1380"/>
      <c r="B67" s="1421"/>
      <c r="C67" s="1423"/>
      <c r="D67" s="443"/>
      <c r="E67" s="1421"/>
      <c r="F67" s="1421"/>
      <c r="G67" s="1421"/>
      <c r="H67" s="1421"/>
      <c r="I67" s="1421"/>
      <c r="J67" s="1436"/>
      <c r="K67" s="1421"/>
      <c r="L67" s="1438"/>
      <c r="M67" s="1439"/>
      <c r="N67" s="437"/>
      <c r="O67" s="437"/>
      <c r="P67" s="438"/>
      <c r="Q67" s="1409"/>
    </row>
    <row r="68" spans="1:17" s="435" customFormat="1" ht="12.75" customHeight="1">
      <c r="A68" s="1380"/>
      <c r="B68" s="1411"/>
      <c r="C68" s="1423"/>
      <c r="D68" s="443"/>
      <c r="E68" s="1431"/>
      <c r="F68" s="1432"/>
      <c r="G68" s="1433"/>
      <c r="H68" s="1434"/>
      <c r="I68" s="1411"/>
      <c r="J68" s="1436"/>
      <c r="K68" s="1411"/>
      <c r="L68" s="1415"/>
      <c r="M68" s="1440"/>
      <c r="N68" s="437"/>
      <c r="O68" s="437"/>
      <c r="P68" s="438"/>
      <c r="Q68" s="1410"/>
    </row>
    <row r="69" spans="1:17" s="435" customFormat="1" ht="12.75" customHeight="1">
      <c r="A69" s="1380"/>
      <c r="B69" s="1412"/>
      <c r="C69" s="1423"/>
      <c r="D69" s="443"/>
      <c r="E69" s="1412"/>
      <c r="F69" s="1412"/>
      <c r="G69" s="1412"/>
      <c r="H69" s="1412"/>
      <c r="I69" s="1412"/>
      <c r="J69" s="1436"/>
      <c r="K69" s="1412"/>
      <c r="L69" s="1414"/>
      <c r="M69" s="1428"/>
      <c r="N69" s="437"/>
      <c r="O69" s="437"/>
      <c r="P69" s="438"/>
      <c r="Q69" s="1419"/>
    </row>
    <row r="70" spans="1:17" s="435" customFormat="1" ht="12.75" customHeight="1">
      <c r="A70" s="1381"/>
      <c r="B70" s="1413"/>
      <c r="C70" s="1424"/>
      <c r="D70" s="444"/>
      <c r="E70" s="1413"/>
      <c r="F70" s="1413"/>
      <c r="G70" s="1413"/>
      <c r="H70" s="1413"/>
      <c r="I70" s="1413"/>
      <c r="J70" s="1437"/>
      <c r="K70" s="1413"/>
      <c r="L70" s="1415"/>
      <c r="M70" s="1429"/>
      <c r="N70" s="440"/>
      <c r="O70" s="440"/>
      <c r="P70" s="441"/>
      <c r="Q70" s="1430"/>
    </row>
    <row r="71" spans="1:17" s="435" customFormat="1" ht="12.75" customHeight="1">
      <c r="A71" s="1379">
        <v>10</v>
      </c>
      <c r="B71" s="1420"/>
      <c r="C71" s="1422"/>
      <c r="D71" s="442"/>
      <c r="E71" s="1425"/>
      <c r="F71" s="1425"/>
      <c r="G71" s="1426"/>
      <c r="H71" s="1420"/>
      <c r="I71" s="1425"/>
      <c r="J71" s="1435"/>
      <c r="K71" s="1425"/>
      <c r="L71" s="1375"/>
      <c r="M71" s="1377"/>
      <c r="N71" s="433"/>
      <c r="O71" s="433"/>
      <c r="P71" s="434"/>
      <c r="Q71" s="1418"/>
    </row>
    <row r="72" spans="1:17" s="435" customFormat="1" ht="12.75" customHeight="1">
      <c r="A72" s="1380"/>
      <c r="B72" s="1412"/>
      <c r="C72" s="1423"/>
      <c r="D72" s="443"/>
      <c r="E72" s="1412"/>
      <c r="F72" s="1412"/>
      <c r="G72" s="1412"/>
      <c r="H72" s="1412"/>
      <c r="I72" s="1412"/>
      <c r="J72" s="1436"/>
      <c r="K72" s="1412"/>
      <c r="L72" s="1376"/>
      <c r="M72" s="1378"/>
      <c r="N72" s="437"/>
      <c r="O72" s="437"/>
      <c r="P72" s="438"/>
      <c r="Q72" s="1419"/>
    </row>
    <row r="73" spans="1:17" s="435" customFormat="1" ht="12.75" customHeight="1">
      <c r="A73" s="1380"/>
      <c r="B73" s="1421"/>
      <c r="C73" s="1423"/>
      <c r="D73" s="443"/>
      <c r="E73" s="1421"/>
      <c r="F73" s="1421"/>
      <c r="G73" s="1421"/>
      <c r="H73" s="1421"/>
      <c r="I73" s="1421"/>
      <c r="J73" s="1436"/>
      <c r="K73" s="1421"/>
      <c r="L73" s="1438"/>
      <c r="M73" s="1439"/>
      <c r="N73" s="437"/>
      <c r="O73" s="437"/>
      <c r="P73" s="438"/>
      <c r="Q73" s="1409"/>
    </row>
    <row r="74" spans="1:17" s="435" customFormat="1" ht="12.75" customHeight="1">
      <c r="A74" s="1380"/>
      <c r="B74" s="1411"/>
      <c r="C74" s="1423"/>
      <c r="D74" s="443"/>
      <c r="E74" s="1431"/>
      <c r="F74" s="1432"/>
      <c r="G74" s="1433"/>
      <c r="H74" s="1434"/>
      <c r="I74" s="1411"/>
      <c r="J74" s="1436"/>
      <c r="K74" s="1411"/>
      <c r="L74" s="1415"/>
      <c r="M74" s="1440"/>
      <c r="N74" s="437"/>
      <c r="O74" s="437"/>
      <c r="P74" s="438"/>
      <c r="Q74" s="1410"/>
    </row>
    <row r="75" spans="1:17" s="435" customFormat="1" ht="12.75" customHeight="1">
      <c r="A75" s="1380"/>
      <c r="B75" s="1412"/>
      <c r="C75" s="1423"/>
      <c r="D75" s="443"/>
      <c r="E75" s="1412"/>
      <c r="F75" s="1412"/>
      <c r="G75" s="1412"/>
      <c r="H75" s="1412"/>
      <c r="I75" s="1412"/>
      <c r="J75" s="1436"/>
      <c r="K75" s="1412"/>
      <c r="L75" s="1414"/>
      <c r="M75" s="1428"/>
      <c r="N75" s="437"/>
      <c r="O75" s="437"/>
      <c r="P75" s="438"/>
      <c r="Q75" s="1419"/>
    </row>
    <row r="76" spans="1:17" s="435" customFormat="1" ht="12.75" customHeight="1" thickBot="1">
      <c r="A76" s="1381"/>
      <c r="B76" s="1413"/>
      <c r="C76" s="1424"/>
      <c r="D76" s="444"/>
      <c r="E76" s="1413"/>
      <c r="F76" s="1413"/>
      <c r="G76" s="1413"/>
      <c r="H76" s="1413"/>
      <c r="I76" s="1413"/>
      <c r="J76" s="1437"/>
      <c r="K76" s="1413"/>
      <c r="L76" s="1415"/>
      <c r="M76" s="1429"/>
      <c r="N76" s="440"/>
      <c r="O76" s="440"/>
      <c r="P76" s="441"/>
      <c r="Q76" s="1441"/>
    </row>
    <row r="77" spans="1:17" ht="11.25" customHeight="1">
      <c r="A77" s="445"/>
      <c r="B77" s="445"/>
      <c r="C77" s="445"/>
      <c r="D77" s="445"/>
      <c r="E77" s="445"/>
      <c r="F77" s="445"/>
      <c r="G77" s="445"/>
      <c r="H77" s="445"/>
      <c r="I77" s="445"/>
      <c r="J77" s="445"/>
      <c r="K77" s="445"/>
      <c r="L77" s="445"/>
      <c r="M77" s="445"/>
      <c r="N77" s="445"/>
      <c r="O77" s="445"/>
      <c r="P77" s="445"/>
      <c r="Q77" s="49"/>
    </row>
    <row r="78" spans="1:17" ht="15" customHeight="1">
      <c r="A78" s="49" t="s">
        <v>1547</v>
      </c>
      <c r="B78" s="49" t="s">
        <v>1548</v>
      </c>
      <c r="C78" s="49"/>
      <c r="D78" s="49"/>
      <c r="E78" s="49"/>
      <c r="F78" s="49"/>
      <c r="G78" s="49"/>
      <c r="H78" s="49"/>
      <c r="I78" s="49"/>
      <c r="J78" s="49"/>
      <c r="K78" s="49" t="s">
        <v>1549</v>
      </c>
      <c r="L78" s="49"/>
      <c r="M78" s="49"/>
      <c r="N78" s="49"/>
      <c r="O78" s="49"/>
      <c r="P78" s="49"/>
      <c r="Q78" s="49"/>
    </row>
    <row r="79" spans="1:17" ht="15" customHeight="1">
      <c r="A79" s="49"/>
      <c r="B79" s="1442" t="s">
        <v>1550</v>
      </c>
      <c r="C79" s="1442"/>
      <c r="D79" s="1442"/>
      <c r="E79" s="1442"/>
      <c r="F79" s="1442"/>
      <c r="G79" s="1442"/>
      <c r="H79" s="1442"/>
      <c r="I79" s="1442"/>
      <c r="J79" s="49"/>
      <c r="K79" s="49" t="s">
        <v>1551</v>
      </c>
      <c r="L79" s="49"/>
      <c r="M79" s="49"/>
      <c r="N79" s="49"/>
      <c r="O79" s="49"/>
      <c r="P79" s="49"/>
      <c r="Q79" s="49"/>
    </row>
    <row r="80" spans="1:17" ht="15" customHeight="1">
      <c r="A80" s="49"/>
      <c r="B80" s="1443" t="s">
        <v>1552</v>
      </c>
      <c r="C80" s="1443"/>
      <c r="D80" s="1443"/>
      <c r="E80" s="1443"/>
      <c r="F80" s="1443"/>
      <c r="G80" s="1443"/>
      <c r="H80" s="1443"/>
      <c r="I80" s="1443"/>
      <c r="J80" s="446"/>
      <c r="K80" s="446" t="s">
        <v>1553</v>
      </c>
      <c r="L80" s="446"/>
      <c r="M80" s="446"/>
      <c r="N80" s="446"/>
      <c r="O80" s="446"/>
      <c r="P80" s="446"/>
      <c r="Q80" s="446"/>
    </row>
    <row r="81" spans="1:17" ht="7.5" customHeight="1">
      <c r="A81" s="49"/>
      <c r="B81" s="447"/>
      <c r="C81" s="447"/>
      <c r="D81" s="447"/>
      <c r="E81" s="447"/>
      <c r="F81" s="447"/>
      <c r="G81" s="447"/>
      <c r="H81" s="447"/>
      <c r="I81" s="447"/>
      <c r="J81" s="446"/>
      <c r="K81" s="446"/>
      <c r="L81" s="446"/>
      <c r="M81" s="446"/>
      <c r="N81" s="446"/>
      <c r="O81" s="446"/>
      <c r="P81" s="446"/>
      <c r="Q81" s="446"/>
    </row>
  </sheetData>
  <mergeCells count="295">
    <mergeCell ref="M75:M76"/>
    <mergeCell ref="Q75:Q76"/>
    <mergeCell ref="B79:I79"/>
    <mergeCell ref="B80:I80"/>
    <mergeCell ref="B74:B76"/>
    <mergeCell ref="E74:E76"/>
    <mergeCell ref="F74:F76"/>
    <mergeCell ref="G74:G76"/>
    <mergeCell ref="H74:H76"/>
    <mergeCell ref="I74:I76"/>
    <mergeCell ref="J71:J76"/>
    <mergeCell ref="K71:K73"/>
    <mergeCell ref="L71:L72"/>
    <mergeCell ref="M71:M72"/>
    <mergeCell ref="Q71:Q72"/>
    <mergeCell ref="L73:L74"/>
    <mergeCell ref="M73:M74"/>
    <mergeCell ref="Q73:Q74"/>
    <mergeCell ref="K74:K76"/>
    <mergeCell ref="L75:L76"/>
    <mergeCell ref="M69:M70"/>
    <mergeCell ref="Q69:Q70"/>
    <mergeCell ref="A71:A76"/>
    <mergeCell ref="B71:B73"/>
    <mergeCell ref="C71:C76"/>
    <mergeCell ref="E71:E73"/>
    <mergeCell ref="F71:F73"/>
    <mergeCell ref="G71:G73"/>
    <mergeCell ref="H71:H73"/>
    <mergeCell ref="I71:I73"/>
    <mergeCell ref="B68:B70"/>
    <mergeCell ref="E68:E70"/>
    <mergeCell ref="F68:F70"/>
    <mergeCell ref="G68:G70"/>
    <mergeCell ref="H68:H70"/>
    <mergeCell ref="I68:I70"/>
    <mergeCell ref="J65:J70"/>
    <mergeCell ref="K65:K67"/>
    <mergeCell ref="L65:L66"/>
    <mergeCell ref="M65:M66"/>
    <mergeCell ref="Q65:Q66"/>
    <mergeCell ref="L67:L68"/>
    <mergeCell ref="M67:M68"/>
    <mergeCell ref="Q67:Q68"/>
    <mergeCell ref="K68:K70"/>
    <mergeCell ref="L69:L70"/>
    <mergeCell ref="M63:M64"/>
    <mergeCell ref="Q63:Q64"/>
    <mergeCell ref="A65:A70"/>
    <mergeCell ref="B65:B67"/>
    <mergeCell ref="C65:C70"/>
    <mergeCell ref="E65:E67"/>
    <mergeCell ref="F65:F67"/>
    <mergeCell ref="G65:G67"/>
    <mergeCell ref="H65:H67"/>
    <mergeCell ref="I65:I67"/>
    <mergeCell ref="B62:B64"/>
    <mergeCell ref="E62:E64"/>
    <mergeCell ref="F62:F64"/>
    <mergeCell ref="G62:G64"/>
    <mergeCell ref="H62:H64"/>
    <mergeCell ref="I62:I64"/>
    <mergeCell ref="J59:J64"/>
    <mergeCell ref="K59:K61"/>
    <mergeCell ref="L59:L60"/>
    <mergeCell ref="M59:M60"/>
    <mergeCell ref="Q59:Q60"/>
    <mergeCell ref="L61:L62"/>
    <mergeCell ref="M61:M62"/>
    <mergeCell ref="Q61:Q62"/>
    <mergeCell ref="K62:K64"/>
    <mergeCell ref="L63:L64"/>
    <mergeCell ref="M57:M58"/>
    <mergeCell ref="Q57:Q58"/>
    <mergeCell ref="A59:A64"/>
    <mergeCell ref="B59:B61"/>
    <mergeCell ref="C59:C64"/>
    <mergeCell ref="E59:E61"/>
    <mergeCell ref="F59:F61"/>
    <mergeCell ref="G59:G61"/>
    <mergeCell ref="H59:H61"/>
    <mergeCell ref="I59:I61"/>
    <mergeCell ref="B56:B58"/>
    <mergeCell ref="E56:E58"/>
    <mergeCell ref="F56:F58"/>
    <mergeCell ref="G56:G58"/>
    <mergeCell ref="H56:H58"/>
    <mergeCell ref="I56:I58"/>
    <mergeCell ref="J53:J58"/>
    <mergeCell ref="K53:K55"/>
    <mergeCell ref="L53:L54"/>
    <mergeCell ref="M53:M54"/>
    <mergeCell ref="Q53:Q54"/>
    <mergeCell ref="L55:L56"/>
    <mergeCell ref="M55:M56"/>
    <mergeCell ref="Q55:Q56"/>
    <mergeCell ref="K56:K58"/>
    <mergeCell ref="L57:L58"/>
    <mergeCell ref="M51:M52"/>
    <mergeCell ref="Q51:Q52"/>
    <mergeCell ref="A53:A58"/>
    <mergeCell ref="B53:B55"/>
    <mergeCell ref="C53:C58"/>
    <mergeCell ref="E53:E55"/>
    <mergeCell ref="F53:F55"/>
    <mergeCell ref="G53:G55"/>
    <mergeCell ref="H53:H55"/>
    <mergeCell ref="I53:I55"/>
    <mergeCell ref="B50:B52"/>
    <mergeCell ref="E50:E52"/>
    <mergeCell ref="F50:F52"/>
    <mergeCell ref="G50:G52"/>
    <mergeCell ref="H50:H52"/>
    <mergeCell ref="I50:I52"/>
    <mergeCell ref="J47:J52"/>
    <mergeCell ref="K47:K49"/>
    <mergeCell ref="L47:L48"/>
    <mergeCell ref="M47:M48"/>
    <mergeCell ref="Q47:Q48"/>
    <mergeCell ref="L49:L50"/>
    <mergeCell ref="M49:M50"/>
    <mergeCell ref="Q49:Q50"/>
    <mergeCell ref="K50:K52"/>
    <mergeCell ref="L51:L52"/>
    <mergeCell ref="M45:M46"/>
    <mergeCell ref="Q45:Q46"/>
    <mergeCell ref="A47:A52"/>
    <mergeCell ref="B47:B49"/>
    <mergeCell ref="C47:C52"/>
    <mergeCell ref="E47:E49"/>
    <mergeCell ref="F47:F49"/>
    <mergeCell ref="G47:G49"/>
    <mergeCell ref="H47:H49"/>
    <mergeCell ref="I47:I49"/>
    <mergeCell ref="B44:B46"/>
    <mergeCell ref="E44:E46"/>
    <mergeCell ref="F44:F46"/>
    <mergeCell ref="G44:G46"/>
    <mergeCell ref="H44:H46"/>
    <mergeCell ref="I44:I46"/>
    <mergeCell ref="J41:J46"/>
    <mergeCell ref="K41:K43"/>
    <mergeCell ref="L41:L42"/>
    <mergeCell ref="M41:M42"/>
    <mergeCell ref="Q41:Q42"/>
    <mergeCell ref="L43:L44"/>
    <mergeCell ref="M43:M44"/>
    <mergeCell ref="Q43:Q44"/>
    <mergeCell ref="K44:K46"/>
    <mergeCell ref="L45:L46"/>
    <mergeCell ref="M39:M40"/>
    <mergeCell ref="Q39:Q40"/>
    <mergeCell ref="A41:A46"/>
    <mergeCell ref="B41:B43"/>
    <mergeCell ref="C41:C46"/>
    <mergeCell ref="E41:E43"/>
    <mergeCell ref="F41:F43"/>
    <mergeCell ref="G41:G43"/>
    <mergeCell ref="H41:H43"/>
    <mergeCell ref="I41:I43"/>
    <mergeCell ref="B38:B40"/>
    <mergeCell ref="E38:E40"/>
    <mergeCell ref="F38:F40"/>
    <mergeCell ref="G38:G40"/>
    <mergeCell ref="H38:H40"/>
    <mergeCell ref="I38:I40"/>
    <mergeCell ref="J35:J40"/>
    <mergeCell ref="K35:K37"/>
    <mergeCell ref="L35:L36"/>
    <mergeCell ref="M35:M36"/>
    <mergeCell ref="Q35:Q36"/>
    <mergeCell ref="L37:L38"/>
    <mergeCell ref="M37:M38"/>
    <mergeCell ref="Q37:Q38"/>
    <mergeCell ref="K38:K40"/>
    <mergeCell ref="L39:L40"/>
    <mergeCell ref="M33:M34"/>
    <mergeCell ref="Q33:Q34"/>
    <mergeCell ref="A35:A40"/>
    <mergeCell ref="B35:B37"/>
    <mergeCell ref="C35:C40"/>
    <mergeCell ref="E35:E37"/>
    <mergeCell ref="F35:F37"/>
    <mergeCell ref="G35:G37"/>
    <mergeCell ref="H35:H37"/>
    <mergeCell ref="I35:I37"/>
    <mergeCell ref="B32:B34"/>
    <mergeCell ref="E32:E34"/>
    <mergeCell ref="F32:F34"/>
    <mergeCell ref="G32:G34"/>
    <mergeCell ref="H32:H34"/>
    <mergeCell ref="I32:I34"/>
    <mergeCell ref="J29:J34"/>
    <mergeCell ref="K29:K31"/>
    <mergeCell ref="L29:L30"/>
    <mergeCell ref="M29:M30"/>
    <mergeCell ref="L31:L32"/>
    <mergeCell ref="M31:M32"/>
    <mergeCell ref="Q31:Q32"/>
    <mergeCell ref="K32:K34"/>
    <mergeCell ref="L33:L34"/>
    <mergeCell ref="M27:M28"/>
    <mergeCell ref="Q27:Q28"/>
    <mergeCell ref="A29:A34"/>
    <mergeCell ref="B29:B31"/>
    <mergeCell ref="C29:C34"/>
    <mergeCell ref="E29:E31"/>
    <mergeCell ref="F29:F31"/>
    <mergeCell ref="G29:G31"/>
    <mergeCell ref="H29:H31"/>
    <mergeCell ref="I29:I31"/>
    <mergeCell ref="B26:B28"/>
    <mergeCell ref="E26:E28"/>
    <mergeCell ref="F26:F28"/>
    <mergeCell ref="G26:G28"/>
    <mergeCell ref="H26:H28"/>
    <mergeCell ref="I26:I28"/>
    <mergeCell ref="J23:J28"/>
    <mergeCell ref="K23:K25"/>
    <mergeCell ref="Q23:Q24"/>
    <mergeCell ref="L25:L26"/>
    <mergeCell ref="M25:M26"/>
    <mergeCell ref="Q25:Q26"/>
    <mergeCell ref="K26:K28"/>
    <mergeCell ref="L27:L28"/>
    <mergeCell ref="M21:M22"/>
    <mergeCell ref="Q21:Q22"/>
    <mergeCell ref="Q29:Q30"/>
    <mergeCell ref="A23:A28"/>
    <mergeCell ref="B23:B25"/>
    <mergeCell ref="C23:C28"/>
    <mergeCell ref="E23:E25"/>
    <mergeCell ref="F23:F25"/>
    <mergeCell ref="G23:G25"/>
    <mergeCell ref="H23:H25"/>
    <mergeCell ref="I23:I25"/>
    <mergeCell ref="K20:K22"/>
    <mergeCell ref="L21:L22"/>
    <mergeCell ref="M17:M18"/>
    <mergeCell ref="L23:L24"/>
    <mergeCell ref="M23:M24"/>
    <mergeCell ref="A17:A22"/>
    <mergeCell ref="B17:B19"/>
    <mergeCell ref="C17:C22"/>
    <mergeCell ref="E17:E19"/>
    <mergeCell ref="F17:F19"/>
    <mergeCell ref="Q17:Q18"/>
    <mergeCell ref="L19:L20"/>
    <mergeCell ref="M19:M20"/>
    <mergeCell ref="Q19:Q20"/>
    <mergeCell ref="B20:B22"/>
    <mergeCell ref="E20:E22"/>
    <mergeCell ref="F20:F22"/>
    <mergeCell ref="G20:G22"/>
    <mergeCell ref="H20:H22"/>
    <mergeCell ref="G17:G19"/>
    <mergeCell ref="H17:H19"/>
    <mergeCell ref="I17:I19"/>
    <mergeCell ref="J17:J22"/>
    <mergeCell ref="K17:K19"/>
    <mergeCell ref="L17:L18"/>
    <mergeCell ref="I20:I22"/>
    <mergeCell ref="Q11:Q12"/>
    <mergeCell ref="L13:M14"/>
    <mergeCell ref="Q13:Q14"/>
    <mergeCell ref="B14:B16"/>
    <mergeCell ref="E14:E16"/>
    <mergeCell ref="F14:F16"/>
    <mergeCell ref="G14:G16"/>
    <mergeCell ref="H14:H16"/>
    <mergeCell ref="I14:I16"/>
    <mergeCell ref="G11:G13"/>
    <mergeCell ref="H11:H13"/>
    <mergeCell ref="I11:I13"/>
    <mergeCell ref="J11:J16"/>
    <mergeCell ref="K11:K13"/>
    <mergeCell ref="L11:M12"/>
    <mergeCell ref="K14:K16"/>
    <mergeCell ref="N14:N16"/>
    <mergeCell ref="O14:O16"/>
    <mergeCell ref="P14:P16"/>
    <mergeCell ref="L15:M16"/>
    <mergeCell ref="Q15:Q16"/>
    <mergeCell ref="C3:K3"/>
    <mergeCell ref="N3:N6"/>
    <mergeCell ref="O3:O6"/>
    <mergeCell ref="P3:P6"/>
    <mergeCell ref="A11:A16"/>
    <mergeCell ref="B11:B13"/>
    <mergeCell ref="C11:C16"/>
    <mergeCell ref="D11:D16"/>
    <mergeCell ref="E11:E13"/>
    <mergeCell ref="F11:F13"/>
    <mergeCell ref="N11:P13"/>
    <mergeCell ref="O9:P9"/>
  </mergeCells>
  <phoneticPr fontId="80"/>
  <dataValidations count="11">
    <dataValidation type="list" allowBlank="1" showInputMessage="1" showErrorMessage="1" sqref="J17:J76" xr:uid="{00000000-0002-0000-0A00-000000000000}">
      <formula1>血液型</formula1>
    </dataValidation>
    <dataValidation type="list" allowBlank="1" showInputMessage="1" showErrorMessage="1" sqref="P17:P76" xr:uid="{00000000-0002-0000-0A00-000001000000}">
      <formula1>免許</formula1>
    </dataValidation>
    <dataValidation type="list" allowBlank="1" showInputMessage="1" showErrorMessage="1" sqref="O17:O76" xr:uid="{00000000-0002-0000-0A00-000002000000}">
      <formula1>技能講習</formula1>
    </dataValidation>
    <dataValidation type="list" allowBlank="1" showInputMessage="1" showErrorMessage="1" sqref="L21:L22 L27:L28 L33:L34 L39:L40 L45:L46 L51:L52 L57:L58 L63:L64 L69:L70 L75:L76" xr:uid="{00000000-0002-0000-0A00-000004000000}">
      <formula1>雇用保険</formula1>
    </dataValidation>
    <dataValidation type="list" allowBlank="1" showInputMessage="1" showErrorMessage="1" sqref="L19:L20 L25:L26 L31:L32 L37:L38 L43:L44 L49:L50 L55:L56 L61:L62 L67:L68 L73:L74" xr:uid="{00000000-0002-0000-0A00-000005000000}">
      <formula1>年金保険</formula1>
    </dataValidation>
    <dataValidation type="list" allowBlank="1" showInputMessage="1" showErrorMessage="1" sqref="L17:L18 L23:L24 L29:L30 L35:L36 L41:L42 L47:L48 L53:L54 L59:L60 L65:L66 L71:L72" xr:uid="{00000000-0002-0000-0A00-000006000000}">
      <formula1>健康保険</formula1>
    </dataValidation>
    <dataValidation type="list" allowBlank="1" showInputMessage="1" showErrorMessage="1" sqref="C17:C76" xr:uid="{00000000-0002-0000-0A00-000007000000}">
      <formula1>職種</formula1>
    </dataValidation>
    <dataValidation type="list" allowBlank="1" showInputMessage="1" showErrorMessage="1" sqref="D17:D76" xr:uid="{00000000-0002-0000-0A00-000008000000}">
      <formula1>※印欄</formula1>
    </dataValidation>
    <dataValidation type="list" allowBlank="1" showInputMessage="1" showErrorMessage="1" sqref="N17:N76" xr:uid="{D09CEEBF-7518-4CCA-9D5E-0F489C1BF8EE}">
      <formula1>雇入教育</formula1>
    </dataValidation>
    <dataValidation type="list" allowBlank="1" showInputMessage="1" showErrorMessage="1" sqref="N9" xr:uid="{649FDC41-08BC-4433-9676-4CAF6063D96E}">
      <formula1>"（一次）会社,（二次）会社,（三次）会社"</formula1>
    </dataValidation>
    <dataValidation allowBlank="1" showInputMessage="1" showErrorMessage="1" prompt="入力形式は20XX/00/00" sqref="P1" xr:uid="{1B195CF7-7CC3-4FB7-B1C9-D21323A215E6}"/>
  </dataValidations>
  <printOptions horizontalCentered="1" verticalCentered="1"/>
  <pageMargins left="0.23622047244094491" right="0.23622047244094491" top="0.55118110236220474" bottom="0.55118110236220474" header="0.31496062992125984" footer="0.31496062992125984"/>
  <pageSetup paperSize="8" scale="74" fitToHeight="0" orientation="landscape"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G35"/>
  <sheetViews>
    <sheetView showGridLines="0" view="pageBreakPreview" zoomScaleNormal="100" zoomScaleSheetLayoutView="100" workbookViewId="0">
      <selection activeCell="K3" sqref="K3:P3"/>
    </sheetView>
  </sheetViews>
  <sheetFormatPr defaultRowHeight="13.5"/>
  <cols>
    <col min="1" max="2" width="3" customWidth="1"/>
    <col min="3" max="33" width="2.875" customWidth="1"/>
  </cols>
  <sheetData>
    <row r="1" spans="1:33" ht="24">
      <c r="A1" t="s">
        <v>131</v>
      </c>
      <c r="J1" s="68" t="s">
        <v>132</v>
      </c>
    </row>
    <row r="4" spans="1:33" ht="14.25">
      <c r="A4" s="1445" t="s">
        <v>1</v>
      </c>
      <c r="B4" s="1445"/>
      <c r="C4" s="1445"/>
      <c r="D4" s="1445"/>
      <c r="E4" s="1445"/>
      <c r="F4" s="1445"/>
      <c r="G4" s="1445"/>
      <c r="H4" s="1445"/>
      <c r="I4" s="1445"/>
      <c r="J4" s="1445"/>
      <c r="K4" s="1445"/>
      <c r="L4" s="413"/>
    </row>
    <row r="5" spans="1:33" ht="13.5" customHeight="1">
      <c r="A5" s="1453" t="str">
        <f>IF('入力フォーム（業者）'!K16="","",'入力フォーム（業者）'!K16&amp;"  作業所")</f>
        <v/>
      </c>
      <c r="B5" s="1453"/>
      <c r="C5" s="1453"/>
      <c r="D5" s="1453"/>
      <c r="E5" s="1453"/>
      <c r="F5" s="1453"/>
      <c r="G5" s="1453"/>
      <c r="H5" s="1453"/>
      <c r="I5" s="1453"/>
      <c r="J5" s="1453"/>
      <c r="K5" s="1453"/>
      <c r="L5" s="1453"/>
      <c r="M5" s="1453"/>
      <c r="N5" s="1453"/>
      <c r="O5" s="1453"/>
      <c r="P5" s="1453"/>
      <c r="Q5" s="1453"/>
      <c r="R5" s="1453"/>
      <c r="S5" s="1453"/>
      <c r="T5" s="1453"/>
      <c r="U5" s="1453"/>
      <c r="V5" s="1453"/>
    </row>
    <row r="6" spans="1:33" ht="14.25" customHeight="1">
      <c r="A6" s="1453"/>
      <c r="B6" s="1453"/>
      <c r="C6" s="1453"/>
      <c r="D6" s="1453"/>
      <c r="E6" s="1453"/>
      <c r="F6" s="1453"/>
      <c r="G6" s="1453"/>
      <c r="H6" s="1453"/>
      <c r="I6" s="1453"/>
      <c r="J6" s="1453"/>
      <c r="K6" s="1453"/>
      <c r="L6" s="1453"/>
      <c r="M6" s="1453"/>
      <c r="N6" s="1453"/>
      <c r="O6" s="1453"/>
      <c r="P6" s="1453"/>
      <c r="Q6" s="1453"/>
      <c r="R6" s="1453"/>
      <c r="S6" s="1453"/>
      <c r="T6" s="1453"/>
      <c r="U6" s="1453"/>
      <c r="V6" s="1453"/>
    </row>
    <row r="7" spans="1:33" ht="14.25">
      <c r="A7" s="75"/>
      <c r="B7" s="75"/>
      <c r="C7" s="75"/>
      <c r="D7" s="75"/>
      <c r="E7" s="75"/>
      <c r="F7" s="75"/>
      <c r="G7" s="75"/>
      <c r="H7" s="75"/>
      <c r="I7" s="75"/>
      <c r="J7" s="75"/>
    </row>
    <row r="8" spans="1:33" ht="14.25">
      <c r="A8" s="75" t="s">
        <v>133</v>
      </c>
      <c r="B8" s="75"/>
      <c r="C8" s="75"/>
      <c r="D8" s="1446" t="str">
        <f>IF('入力フォーム（業者）'!K7="","",'入力フォーム（業者）'!K7)</f>
        <v/>
      </c>
      <c r="E8" s="1446"/>
      <c r="F8" s="1446"/>
      <c r="G8" s="1446"/>
      <c r="H8" s="1446"/>
      <c r="I8" s="1446"/>
      <c r="J8" s="1446"/>
      <c r="K8" s="75" t="s">
        <v>83</v>
      </c>
      <c r="L8" s="75"/>
    </row>
    <row r="9" spans="1:33" ht="14.25">
      <c r="A9" s="75"/>
      <c r="B9" s="75"/>
      <c r="C9" s="75"/>
      <c r="D9" s="75"/>
      <c r="E9" s="75"/>
      <c r="F9" s="75"/>
      <c r="G9" s="75"/>
      <c r="H9" s="75"/>
      <c r="I9" s="75"/>
      <c r="J9" s="75"/>
    </row>
    <row r="10" spans="1:33" ht="17.25">
      <c r="Q10" s="76" t="s">
        <v>134</v>
      </c>
    </row>
    <row r="11" spans="1:33">
      <c r="T11" s="835" t="str">
        <f>IF('入力フォーム（業者）'!K9="","",'入力フォーム（業者）'!K9)</f>
        <v/>
      </c>
      <c r="U11" s="835"/>
      <c r="V11" s="835"/>
      <c r="W11" s="835"/>
      <c r="X11" s="835"/>
      <c r="Y11" s="835"/>
      <c r="Z11" s="835"/>
      <c r="AA11" s="835"/>
      <c r="AB11" s="835"/>
      <c r="AC11" s="835"/>
      <c r="AD11" s="835"/>
      <c r="AE11" s="835"/>
      <c r="AF11" s="835"/>
    </row>
    <row r="12" spans="1:33" ht="18.75">
      <c r="Q12" t="s">
        <v>135</v>
      </c>
      <c r="T12" s="835"/>
      <c r="U12" s="835"/>
      <c r="V12" s="835"/>
      <c r="W12" s="835"/>
      <c r="X12" s="835"/>
      <c r="Y12" s="835"/>
      <c r="Z12" s="835"/>
      <c r="AA12" s="835"/>
      <c r="AB12" s="835"/>
      <c r="AC12" s="835"/>
      <c r="AD12" s="835"/>
      <c r="AE12" s="835"/>
      <c r="AF12" s="835"/>
      <c r="AG12" s="415" t="s">
        <v>2264</v>
      </c>
    </row>
    <row r="14" spans="1:33">
      <c r="A14" t="s">
        <v>136</v>
      </c>
    </row>
    <row r="16" spans="1:33" s="469" customFormat="1" ht="32.1" customHeight="1">
      <c r="A16" s="1447" t="s">
        <v>137</v>
      </c>
      <c r="B16" s="1448"/>
      <c r="C16" s="1448"/>
      <c r="D16" s="1448"/>
      <c r="E16" s="1449"/>
      <c r="F16" s="1449"/>
      <c r="G16" s="1449"/>
      <c r="H16" s="1449"/>
      <c r="I16" s="1449"/>
      <c r="J16" s="1449"/>
      <c r="K16" s="1449"/>
      <c r="L16" s="1449"/>
      <c r="M16" s="1449"/>
      <c r="N16" s="1450" t="s">
        <v>116</v>
      </c>
      <c r="O16" s="1450"/>
      <c r="P16" s="1450"/>
      <c r="Q16" s="1449"/>
      <c r="R16" s="1449"/>
      <c r="S16" s="1449"/>
      <c r="T16" s="1449"/>
      <c r="U16" s="1449"/>
      <c r="V16" s="1449"/>
      <c r="W16" s="1449"/>
      <c r="X16" s="1449"/>
      <c r="Y16" s="1450" t="s">
        <v>118</v>
      </c>
      <c r="Z16" s="1450"/>
      <c r="AA16" s="1451"/>
      <c r="AB16" s="1451"/>
      <c r="AC16" s="1451"/>
      <c r="AD16" s="1451"/>
      <c r="AE16" s="1451"/>
      <c r="AF16" s="1451"/>
      <c r="AG16" s="1452"/>
    </row>
    <row r="17" spans="1:33" s="469" customFormat="1" ht="32.1" customHeight="1">
      <c r="A17" s="1454" t="s">
        <v>138</v>
      </c>
      <c r="B17" s="1455"/>
      <c r="C17" s="1455"/>
      <c r="D17" s="1455"/>
      <c r="E17" s="1456"/>
      <c r="F17" s="1456"/>
      <c r="G17" s="1456"/>
      <c r="H17" s="1456"/>
      <c r="I17" s="1456"/>
      <c r="J17" s="1456"/>
      <c r="K17" s="1456"/>
      <c r="L17" s="1456"/>
      <c r="M17" s="1456"/>
      <c r="N17" s="1456"/>
      <c r="O17" s="1456"/>
      <c r="P17" s="1456"/>
      <c r="Q17" s="1456"/>
      <c r="R17" s="1456"/>
      <c r="S17" s="1456"/>
      <c r="T17" s="1456"/>
      <c r="U17" s="1456"/>
      <c r="V17" s="1456"/>
      <c r="W17" s="1456"/>
      <c r="X17" s="1456"/>
      <c r="Y17" s="1456"/>
      <c r="Z17" s="1456"/>
      <c r="AA17" s="1456"/>
      <c r="AB17" s="1456"/>
      <c r="AC17" s="1456"/>
      <c r="AD17" s="1456"/>
      <c r="AE17" s="1456"/>
      <c r="AF17" s="1456"/>
      <c r="AG17" s="1457"/>
    </row>
    <row r="18" spans="1:33" s="469" customFormat="1" ht="32.1" customHeight="1" thickBot="1">
      <c r="A18" s="1458" t="s">
        <v>139</v>
      </c>
      <c r="B18" s="1459"/>
      <c r="C18" s="1459"/>
      <c r="D18" s="1459"/>
      <c r="E18" s="1460"/>
      <c r="F18" s="1460"/>
      <c r="G18" s="1460"/>
      <c r="H18" s="1460"/>
      <c r="I18" s="1460"/>
      <c r="J18" s="1460"/>
      <c r="K18" s="1460"/>
      <c r="L18" s="1460"/>
      <c r="M18" s="1460"/>
      <c r="N18" s="1460"/>
      <c r="O18" s="1460"/>
      <c r="P18" s="1460"/>
      <c r="Q18" s="1461" t="s">
        <v>140</v>
      </c>
      <c r="R18" s="1461"/>
      <c r="S18" s="1461"/>
      <c r="T18" s="1461"/>
      <c r="U18" s="1460"/>
      <c r="V18" s="1460"/>
      <c r="W18" s="1460"/>
      <c r="X18" s="1460"/>
      <c r="Y18" s="1460"/>
      <c r="Z18" s="1460"/>
      <c r="AA18" s="1461" t="s">
        <v>141</v>
      </c>
      <c r="AB18" s="1461"/>
      <c r="AC18" s="1462"/>
      <c r="AD18" s="1462"/>
      <c r="AE18" s="1462"/>
      <c r="AF18" s="1462"/>
      <c r="AG18" s="1463"/>
    </row>
    <row r="19" spans="1:33" s="469" customFormat="1" ht="32.1" customHeight="1" thickBot="1">
      <c r="A19" s="1470" t="s">
        <v>124</v>
      </c>
      <c r="B19" s="1471" t="s">
        <v>142</v>
      </c>
      <c r="C19" s="1471"/>
      <c r="D19" s="1471"/>
      <c r="E19" s="1472" t="s">
        <v>124</v>
      </c>
      <c r="F19" s="1472"/>
      <c r="G19" s="1472"/>
      <c r="H19" s="1472"/>
      <c r="I19" s="1473" t="s">
        <v>2293</v>
      </c>
      <c r="J19" s="1473"/>
      <c r="K19" s="1473"/>
      <c r="L19" s="1473"/>
      <c r="M19" s="1473"/>
      <c r="N19" s="1473"/>
      <c r="O19" s="1473"/>
      <c r="P19" s="1473"/>
      <c r="Q19" s="1472" t="s">
        <v>143</v>
      </c>
      <c r="R19" s="1472"/>
      <c r="S19" s="1472"/>
      <c r="T19" s="1464" t="s">
        <v>144</v>
      </c>
      <c r="U19" s="1464"/>
      <c r="V19" s="1464"/>
      <c r="W19" s="1464"/>
      <c r="X19" s="1464"/>
      <c r="Y19" s="1464"/>
      <c r="Z19" s="1464"/>
      <c r="AA19" s="1464"/>
      <c r="AB19" s="1464"/>
      <c r="AC19" s="1464"/>
      <c r="AD19" s="1464"/>
      <c r="AE19" s="1464"/>
      <c r="AF19" s="1464"/>
      <c r="AG19" s="1465"/>
    </row>
    <row r="20" spans="1:33" s="469" customFormat="1" ht="32.1" customHeight="1" thickBot="1">
      <c r="A20" s="1470"/>
      <c r="B20" s="1471"/>
      <c r="C20" s="1471"/>
      <c r="D20" s="1471"/>
      <c r="E20" s="1466" t="s">
        <v>125</v>
      </c>
      <c r="F20" s="1466"/>
      <c r="G20" s="1466"/>
      <c r="H20" s="1466"/>
      <c r="I20" s="1467" t="s">
        <v>2294</v>
      </c>
      <c r="J20" s="1467"/>
      <c r="K20" s="1467"/>
      <c r="L20" s="1467"/>
      <c r="M20" s="1467"/>
      <c r="N20" s="1467"/>
      <c r="O20" s="1467"/>
      <c r="P20" s="1467"/>
      <c r="Q20" s="1466" t="s">
        <v>143</v>
      </c>
      <c r="R20" s="1466"/>
      <c r="S20" s="1466"/>
      <c r="T20" s="1468" t="s">
        <v>144</v>
      </c>
      <c r="U20" s="1468"/>
      <c r="V20" s="1468"/>
      <c r="W20" s="1468"/>
      <c r="X20" s="1468"/>
      <c r="Y20" s="1468"/>
      <c r="Z20" s="1468"/>
      <c r="AA20" s="1468"/>
      <c r="AB20" s="1468"/>
      <c r="AC20" s="1468"/>
      <c r="AD20" s="1468"/>
      <c r="AE20" s="1468"/>
      <c r="AF20" s="1468"/>
      <c r="AG20" s="1469"/>
    </row>
    <row r="21" spans="1:33" s="469" customFormat="1" ht="32.1" customHeight="1" thickBot="1">
      <c r="A21" s="1470"/>
      <c r="B21" s="1474" t="s">
        <v>145</v>
      </c>
      <c r="C21" s="1474"/>
      <c r="D21" s="1474"/>
      <c r="E21" s="1474"/>
      <c r="F21" s="1474"/>
      <c r="G21" s="1474"/>
      <c r="H21" s="1474"/>
      <c r="I21" s="1475" t="s">
        <v>2294</v>
      </c>
      <c r="J21" s="1475"/>
      <c r="K21" s="1475"/>
      <c r="L21" s="1475"/>
      <c r="M21" s="1475"/>
      <c r="N21" s="1475"/>
      <c r="O21" s="1475"/>
      <c r="P21" s="1475"/>
      <c r="Q21" s="1474" t="s">
        <v>143</v>
      </c>
      <c r="R21" s="1474"/>
      <c r="S21" s="1474"/>
      <c r="T21" s="1481"/>
      <c r="U21" s="1481"/>
      <c r="V21" s="1481"/>
      <c r="W21" s="1481"/>
      <c r="X21" s="1481"/>
      <c r="Y21" s="1481"/>
      <c r="Z21" s="1481"/>
      <c r="AA21" s="1481"/>
      <c r="AB21" s="1481"/>
      <c r="AC21" s="1481"/>
      <c r="AD21" s="1481"/>
      <c r="AE21" s="1481"/>
      <c r="AF21" s="1481"/>
      <c r="AG21" s="1482"/>
    </row>
    <row r="22" spans="1:33" s="469" customFormat="1" ht="32.1" customHeight="1" thickBot="1">
      <c r="A22" s="1470" t="s">
        <v>146</v>
      </c>
      <c r="B22" s="1476" t="s">
        <v>147</v>
      </c>
      <c r="C22" s="1476"/>
      <c r="D22" s="1476"/>
      <c r="E22" s="1476"/>
      <c r="F22" s="1476"/>
      <c r="G22" s="1478" t="s">
        <v>2301</v>
      </c>
      <c r="H22" s="1479"/>
      <c r="I22" s="1479"/>
      <c r="J22" s="1479"/>
      <c r="K22" s="1480"/>
      <c r="L22" s="1478" t="s">
        <v>2302</v>
      </c>
      <c r="M22" s="1479"/>
      <c r="N22" s="1479"/>
      <c r="O22" s="1479"/>
      <c r="P22" s="1479"/>
      <c r="Q22" s="1480"/>
      <c r="R22" s="1476" t="s">
        <v>147</v>
      </c>
      <c r="S22" s="1476"/>
      <c r="T22" s="1476"/>
      <c r="U22" s="1476"/>
      <c r="V22" s="1476"/>
      <c r="W22" s="1478" t="s">
        <v>2301</v>
      </c>
      <c r="X22" s="1479"/>
      <c r="Y22" s="1479"/>
      <c r="Z22" s="1479"/>
      <c r="AA22" s="1480"/>
      <c r="AB22" s="1478" t="s">
        <v>2302</v>
      </c>
      <c r="AC22" s="1479"/>
      <c r="AD22" s="1479"/>
      <c r="AE22" s="1479"/>
      <c r="AF22" s="1479"/>
      <c r="AG22" s="1483"/>
    </row>
    <row r="23" spans="1:33" s="469" customFormat="1" ht="32.1" customHeight="1" thickBot="1">
      <c r="A23" s="1470"/>
      <c r="B23" s="1477"/>
      <c r="C23" s="1477"/>
      <c r="D23" s="1477"/>
      <c r="E23" s="1477"/>
      <c r="F23" s="1477"/>
      <c r="G23" s="1487"/>
      <c r="H23" s="1488"/>
      <c r="I23" s="1488"/>
      <c r="J23" s="1488"/>
      <c r="K23" s="1489"/>
      <c r="L23" s="1490"/>
      <c r="M23" s="1485"/>
      <c r="N23" s="1485"/>
      <c r="O23" s="1485"/>
      <c r="P23" s="1485"/>
      <c r="Q23" s="1491"/>
      <c r="R23" s="1477"/>
      <c r="S23" s="1477"/>
      <c r="T23" s="1477"/>
      <c r="U23" s="1477"/>
      <c r="V23" s="1477"/>
      <c r="W23" s="1487"/>
      <c r="X23" s="1488"/>
      <c r="Y23" s="1488"/>
      <c r="Z23" s="1488"/>
      <c r="AA23" s="1488"/>
      <c r="AB23" s="1484"/>
      <c r="AC23" s="1485"/>
      <c r="AD23" s="1485"/>
      <c r="AE23" s="1485"/>
      <c r="AF23" s="1485"/>
      <c r="AG23" s="1486"/>
    </row>
    <row r="24" spans="1:33" s="469" customFormat="1" ht="32.1" customHeight="1" thickBot="1">
      <c r="A24" s="1470"/>
      <c r="B24" s="1504"/>
      <c r="C24" s="1504"/>
      <c r="D24" s="1504"/>
      <c r="E24" s="1504"/>
      <c r="F24" s="1504"/>
      <c r="G24" s="1496"/>
      <c r="H24" s="1497"/>
      <c r="I24" s="1497"/>
      <c r="J24" s="1497"/>
      <c r="K24" s="1505"/>
      <c r="L24" s="1506"/>
      <c r="M24" s="1499"/>
      <c r="N24" s="1499"/>
      <c r="O24" s="1499"/>
      <c r="P24" s="1499"/>
      <c r="Q24" s="1507"/>
      <c r="R24" s="1504"/>
      <c r="S24" s="1504"/>
      <c r="T24" s="1504"/>
      <c r="U24" s="1504"/>
      <c r="V24" s="1504"/>
      <c r="W24" s="1496"/>
      <c r="X24" s="1497"/>
      <c r="Y24" s="1497"/>
      <c r="Z24" s="1497"/>
      <c r="AA24" s="1497"/>
      <c r="AB24" s="1498"/>
      <c r="AC24" s="1499"/>
      <c r="AD24" s="1499"/>
      <c r="AE24" s="1499"/>
      <c r="AF24" s="1499"/>
      <c r="AG24" s="1500"/>
    </row>
    <row r="25" spans="1:33" s="469" customFormat="1" ht="32.1" customHeight="1" thickBot="1">
      <c r="A25" s="1492" t="s">
        <v>148</v>
      </c>
      <c r="B25" s="1476" t="s">
        <v>2303</v>
      </c>
      <c r="C25" s="1476"/>
      <c r="D25" s="1476"/>
      <c r="E25" s="1476"/>
      <c r="F25" s="1476"/>
      <c r="G25" s="1476"/>
      <c r="H25" s="1476"/>
      <c r="I25" s="1476"/>
      <c r="J25" s="1476"/>
      <c r="K25" s="1476"/>
      <c r="L25" s="1476"/>
      <c r="M25" s="1476"/>
      <c r="N25" s="1476"/>
      <c r="O25" s="1476"/>
      <c r="P25" s="1476"/>
      <c r="Q25" s="1476"/>
      <c r="R25" s="1476"/>
      <c r="S25" s="1476"/>
      <c r="T25" s="1476"/>
      <c r="U25" s="1476"/>
      <c r="V25" s="1476"/>
      <c r="W25" s="1464" t="s">
        <v>149</v>
      </c>
      <c r="X25" s="1464"/>
      <c r="Y25" s="1464"/>
      <c r="Z25" s="1464"/>
      <c r="AA25" s="1464"/>
      <c r="AB25" s="1464"/>
      <c r="AC25" s="1464"/>
      <c r="AD25" s="1464"/>
      <c r="AE25" s="1464"/>
      <c r="AF25" s="1464"/>
      <c r="AG25" s="1465"/>
    </row>
    <row r="26" spans="1:33" s="469" customFormat="1" ht="32.1" customHeight="1" thickBot="1">
      <c r="A26" s="1492"/>
      <c r="B26" s="1477"/>
      <c r="C26" s="1477"/>
      <c r="D26" s="1477"/>
      <c r="E26" s="1477"/>
      <c r="F26" s="1477"/>
      <c r="G26" s="1477"/>
      <c r="H26" s="1477"/>
      <c r="I26" s="1477"/>
      <c r="J26" s="1477"/>
      <c r="K26" s="1477"/>
      <c r="L26" s="1477"/>
      <c r="M26" s="1477"/>
      <c r="N26" s="1477"/>
      <c r="O26" s="1477"/>
      <c r="P26" s="1477"/>
      <c r="Q26" s="1477"/>
      <c r="R26" s="1477"/>
      <c r="S26" s="1477"/>
      <c r="T26" s="1477"/>
      <c r="U26" s="1477"/>
      <c r="V26" s="1477"/>
      <c r="W26" s="1494"/>
      <c r="X26" s="1494"/>
      <c r="Y26" s="1494"/>
      <c r="Z26" s="1494"/>
      <c r="AA26" s="1494"/>
      <c r="AB26" s="1494"/>
      <c r="AC26" s="1494"/>
      <c r="AD26" s="1494"/>
      <c r="AE26" s="1494"/>
      <c r="AF26" s="1494"/>
      <c r="AG26" s="1495"/>
    </row>
    <row r="27" spans="1:33" s="469" customFormat="1" ht="32.1" customHeight="1" thickBot="1">
      <c r="A27" s="1492"/>
      <c r="B27" s="1477"/>
      <c r="C27" s="1477"/>
      <c r="D27" s="1477"/>
      <c r="E27" s="1477"/>
      <c r="F27" s="1477"/>
      <c r="G27" s="1477"/>
      <c r="H27" s="1477"/>
      <c r="I27" s="1477"/>
      <c r="J27" s="1477"/>
      <c r="K27" s="1477"/>
      <c r="L27" s="1477"/>
      <c r="M27" s="1477"/>
      <c r="N27" s="1477"/>
      <c r="O27" s="1477"/>
      <c r="P27" s="1477"/>
      <c r="Q27" s="1477"/>
      <c r="R27" s="1477"/>
      <c r="S27" s="1477"/>
      <c r="T27" s="1477"/>
      <c r="U27" s="1477"/>
      <c r="V27" s="1477"/>
      <c r="W27" s="1494"/>
      <c r="X27" s="1494"/>
      <c r="Y27" s="1494"/>
      <c r="Z27" s="1494"/>
      <c r="AA27" s="1494"/>
      <c r="AB27" s="1494"/>
      <c r="AC27" s="1494"/>
      <c r="AD27" s="1494"/>
      <c r="AE27" s="1494"/>
      <c r="AF27" s="1494"/>
      <c r="AG27" s="1495"/>
    </row>
    <row r="28" spans="1:33" s="469" customFormat="1" ht="32.1" customHeight="1" thickBot="1">
      <c r="A28" s="1492"/>
      <c r="B28" s="1477"/>
      <c r="C28" s="1477"/>
      <c r="D28" s="1477"/>
      <c r="E28" s="1477"/>
      <c r="F28" s="1477"/>
      <c r="G28" s="1477"/>
      <c r="H28" s="1477"/>
      <c r="I28" s="1477"/>
      <c r="J28" s="1477"/>
      <c r="K28" s="1477"/>
      <c r="L28" s="1477"/>
      <c r="M28" s="1477"/>
      <c r="N28" s="1477"/>
      <c r="O28" s="1477"/>
      <c r="P28" s="1477"/>
      <c r="Q28" s="1477"/>
      <c r="R28" s="1477"/>
      <c r="S28" s="1477"/>
      <c r="T28" s="1477"/>
      <c r="U28" s="1477"/>
      <c r="V28" s="1477"/>
      <c r="W28" s="1494"/>
      <c r="X28" s="1494"/>
      <c r="Y28" s="1494"/>
      <c r="Z28" s="1494"/>
      <c r="AA28" s="1494"/>
      <c r="AB28" s="1494"/>
      <c r="AC28" s="1494"/>
      <c r="AD28" s="1494"/>
      <c r="AE28" s="1494"/>
      <c r="AF28" s="1494"/>
      <c r="AG28" s="1495"/>
    </row>
    <row r="29" spans="1:33" s="469" customFormat="1" ht="32.1" customHeight="1" thickBot="1">
      <c r="A29" s="1492"/>
      <c r="B29" s="1477"/>
      <c r="C29" s="1477"/>
      <c r="D29" s="1477"/>
      <c r="E29" s="1477"/>
      <c r="F29" s="1477"/>
      <c r="G29" s="1477"/>
      <c r="H29" s="1477"/>
      <c r="I29" s="1477"/>
      <c r="J29" s="1477"/>
      <c r="K29" s="1477"/>
      <c r="L29" s="1477"/>
      <c r="M29" s="1477"/>
      <c r="N29" s="1477"/>
      <c r="O29" s="1477"/>
      <c r="P29" s="1477"/>
      <c r="Q29" s="1477"/>
      <c r="R29" s="1477"/>
      <c r="S29" s="1477"/>
      <c r="T29" s="1477"/>
      <c r="U29" s="1477"/>
      <c r="V29" s="1477"/>
      <c r="W29" s="1494"/>
      <c r="X29" s="1494"/>
      <c r="Y29" s="1494"/>
      <c r="Z29" s="1494"/>
      <c r="AA29" s="1494"/>
      <c r="AB29" s="1494"/>
      <c r="AC29" s="1494"/>
      <c r="AD29" s="1494"/>
      <c r="AE29" s="1494"/>
      <c r="AF29" s="1494"/>
      <c r="AG29" s="1495"/>
    </row>
    <row r="30" spans="1:33" s="469" customFormat="1" ht="32.1" customHeight="1" thickBot="1">
      <c r="A30" s="1492"/>
      <c r="B30" s="1477"/>
      <c r="C30" s="1477"/>
      <c r="D30" s="1477"/>
      <c r="E30" s="1477"/>
      <c r="F30" s="1477"/>
      <c r="G30" s="1477"/>
      <c r="H30" s="1477"/>
      <c r="I30" s="1477"/>
      <c r="J30" s="1477"/>
      <c r="K30" s="1477"/>
      <c r="L30" s="1477"/>
      <c r="M30" s="1477"/>
      <c r="N30" s="1477"/>
      <c r="O30" s="1477"/>
      <c r="P30" s="1477"/>
      <c r="Q30" s="1477"/>
      <c r="R30" s="1477"/>
      <c r="S30" s="1477"/>
      <c r="T30" s="1477"/>
      <c r="U30" s="1477"/>
      <c r="V30" s="1477"/>
      <c r="W30" s="1494"/>
      <c r="X30" s="1494"/>
      <c r="Y30" s="1494"/>
      <c r="Z30" s="1494"/>
      <c r="AA30" s="1494"/>
      <c r="AB30" s="1494"/>
      <c r="AC30" s="1494"/>
      <c r="AD30" s="1494"/>
      <c r="AE30" s="1494"/>
      <c r="AF30" s="1494"/>
      <c r="AG30" s="1495"/>
    </row>
    <row r="31" spans="1:33" s="469" customFormat="1" ht="32.1" customHeight="1" thickBot="1">
      <c r="A31" s="1492"/>
      <c r="B31" s="1477"/>
      <c r="C31" s="1477"/>
      <c r="D31" s="1477"/>
      <c r="E31" s="1477"/>
      <c r="F31" s="1477"/>
      <c r="G31" s="1477"/>
      <c r="H31" s="1477"/>
      <c r="I31" s="1477"/>
      <c r="J31" s="1477"/>
      <c r="K31" s="1477"/>
      <c r="L31" s="1477"/>
      <c r="M31" s="1477"/>
      <c r="N31" s="1477"/>
      <c r="O31" s="1477"/>
      <c r="P31" s="1477"/>
      <c r="Q31" s="1477"/>
      <c r="R31" s="1477"/>
      <c r="S31" s="1477"/>
      <c r="T31" s="1477"/>
      <c r="U31" s="1477"/>
      <c r="V31" s="1477"/>
      <c r="W31" s="1494"/>
      <c r="X31" s="1494"/>
      <c r="Y31" s="1494"/>
      <c r="Z31" s="1494"/>
      <c r="AA31" s="1494"/>
      <c r="AB31" s="1494"/>
      <c r="AC31" s="1494"/>
      <c r="AD31" s="1494"/>
      <c r="AE31" s="1494"/>
      <c r="AF31" s="1494"/>
      <c r="AG31" s="1495"/>
    </row>
    <row r="32" spans="1:33" s="469" customFormat="1" ht="32.1" customHeight="1" thickBot="1">
      <c r="A32" s="1493"/>
      <c r="B32" s="1501"/>
      <c r="C32" s="1501"/>
      <c r="D32" s="1501"/>
      <c r="E32" s="1501"/>
      <c r="F32" s="1501"/>
      <c r="G32" s="1501"/>
      <c r="H32" s="1501"/>
      <c r="I32" s="1501"/>
      <c r="J32" s="1501"/>
      <c r="K32" s="1501"/>
      <c r="L32" s="1501"/>
      <c r="M32" s="1501"/>
      <c r="N32" s="1501"/>
      <c r="O32" s="1501"/>
      <c r="P32" s="1501"/>
      <c r="Q32" s="1501"/>
      <c r="R32" s="1501"/>
      <c r="S32" s="1501"/>
      <c r="T32" s="1501"/>
      <c r="U32" s="1501"/>
      <c r="V32" s="1501"/>
      <c r="W32" s="1502"/>
      <c r="X32" s="1502"/>
      <c r="Y32" s="1502"/>
      <c r="Z32" s="1502"/>
      <c r="AA32" s="1502"/>
      <c r="AB32" s="1502"/>
      <c r="AC32" s="1502"/>
      <c r="AD32" s="1502"/>
      <c r="AE32" s="1502"/>
      <c r="AF32" s="1502"/>
      <c r="AG32" s="1503"/>
    </row>
    <row r="33" spans="1:33" s="453" customFormat="1" ht="32.1" customHeight="1">
      <c r="A33" s="1444" t="s">
        <v>2266</v>
      </c>
      <c r="B33" s="1444"/>
      <c r="C33" s="1444"/>
      <c r="D33" s="1444"/>
      <c r="E33" s="1444"/>
      <c r="F33" s="1444"/>
      <c r="G33" s="1444"/>
      <c r="H33" s="1444"/>
      <c r="I33" s="1444"/>
      <c r="J33" s="1444"/>
      <c r="K33" s="1444"/>
      <c r="L33" s="1444"/>
      <c r="M33" s="1444"/>
      <c r="N33" s="1444"/>
      <c r="O33" s="1444"/>
      <c r="P33" s="1444"/>
      <c r="Q33" s="1444"/>
      <c r="R33" s="1444"/>
      <c r="S33" s="1444"/>
      <c r="T33" s="1444"/>
      <c r="U33" s="1444"/>
      <c r="V33" s="1444"/>
      <c r="W33" s="1444"/>
      <c r="X33" s="1444"/>
      <c r="Y33" s="1444"/>
      <c r="Z33" s="1444"/>
      <c r="AA33" s="1444"/>
      <c r="AB33" s="1444"/>
      <c r="AC33" s="1444"/>
      <c r="AD33" s="1444"/>
      <c r="AE33" s="1444"/>
      <c r="AF33" s="1444"/>
      <c r="AG33" s="1444"/>
    </row>
    <row r="34" spans="1:33" s="453" customFormat="1" ht="32.1" customHeight="1"/>
    <row r="35" spans="1:33" s="453" customFormat="1">
      <c r="A35" s="453" t="s">
        <v>150</v>
      </c>
    </row>
  </sheetData>
  <mergeCells count="69">
    <mergeCell ref="W24:AA24"/>
    <mergeCell ref="AB24:AG24"/>
    <mergeCell ref="B32:V32"/>
    <mergeCell ref="W32:AG32"/>
    <mergeCell ref="B24:F24"/>
    <mergeCell ref="R24:V24"/>
    <mergeCell ref="G24:K24"/>
    <mergeCell ref="L24:Q24"/>
    <mergeCell ref="A25:A32"/>
    <mergeCell ref="B25:V25"/>
    <mergeCell ref="W25:AG25"/>
    <mergeCell ref="B26:V26"/>
    <mergeCell ref="W26:AG26"/>
    <mergeCell ref="B27:V27"/>
    <mergeCell ref="W27:AG27"/>
    <mergeCell ref="B28:V28"/>
    <mergeCell ref="W28:AG28"/>
    <mergeCell ref="B29:V29"/>
    <mergeCell ref="W29:AG29"/>
    <mergeCell ref="B30:V30"/>
    <mergeCell ref="W30:AG30"/>
    <mergeCell ref="B31:V31"/>
    <mergeCell ref="W31:AG31"/>
    <mergeCell ref="T21:AG21"/>
    <mergeCell ref="R23:V23"/>
    <mergeCell ref="G22:K22"/>
    <mergeCell ref="W22:AA22"/>
    <mergeCell ref="AB22:AG22"/>
    <mergeCell ref="AB23:AG23"/>
    <mergeCell ref="G23:K23"/>
    <mergeCell ref="L23:Q23"/>
    <mergeCell ref="W23:AA23"/>
    <mergeCell ref="A22:A24"/>
    <mergeCell ref="B22:F22"/>
    <mergeCell ref="R22:V22"/>
    <mergeCell ref="B23:F23"/>
    <mergeCell ref="L22:Q22"/>
    <mergeCell ref="A19:A21"/>
    <mergeCell ref="B19:D20"/>
    <mergeCell ref="E19:H19"/>
    <mergeCell ref="I19:P19"/>
    <mergeCell ref="Q19:S19"/>
    <mergeCell ref="B21:H21"/>
    <mergeCell ref="I21:P21"/>
    <mergeCell ref="Q21:S21"/>
    <mergeCell ref="U18:Z18"/>
    <mergeCell ref="AA18:AB18"/>
    <mergeCell ref="AC18:AG18"/>
    <mergeCell ref="T19:AG19"/>
    <mergeCell ref="E20:H20"/>
    <mergeCell ref="I20:P20"/>
    <mergeCell ref="Q20:S20"/>
    <mergeCell ref="T20:AG20"/>
    <mergeCell ref="A33:AG33"/>
    <mergeCell ref="A4:K4"/>
    <mergeCell ref="D8:J8"/>
    <mergeCell ref="A16:D16"/>
    <mergeCell ref="E16:M16"/>
    <mergeCell ref="N16:P16"/>
    <mergeCell ref="Q16:X16"/>
    <mergeCell ref="Y16:Z16"/>
    <mergeCell ref="AA16:AG16"/>
    <mergeCell ref="T11:AF12"/>
    <mergeCell ref="A5:V6"/>
    <mergeCell ref="A17:D17"/>
    <mergeCell ref="E17:AG17"/>
    <mergeCell ref="A18:D18"/>
    <mergeCell ref="E18:P18"/>
    <mergeCell ref="Q18:T18"/>
  </mergeCells>
  <phoneticPr fontId="80"/>
  <dataValidations xWindow="295" yWindow="703" count="2">
    <dataValidation allowBlank="1" showInputMessage="1" showErrorMessage="1" prompt="入力形式は20XX/00/00" sqref="I19:P21" xr:uid="{6029EE7F-DAAC-48BE-9E55-A402C4832DED}"/>
    <dataValidation allowBlank="1" showInputMessage="1" showErrorMessage="1" prompt="入力形式は20XX/00/00_x000a_" sqref="G24:K24 G23:K23 W23:AA23 W24:AA24" xr:uid="{D83BDCEC-E473-4126-832E-8B84A63ECAE2}"/>
  </dataValidations>
  <pageMargins left="0.59055118110236227" right="0.23622047244094491" top="0.47244094488188981" bottom="0.27559055118110237" header="0.51181102362204722" footer="0.51181102362204722"/>
  <pageSetup paperSize="9" firstPageNumber="0"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4:I11"/>
  <sheetViews>
    <sheetView showGridLines="0" view="pageBreakPreview" zoomScaleNormal="100" zoomScaleSheetLayoutView="100" workbookViewId="0">
      <selection activeCell="K3" sqref="K3:P3"/>
    </sheetView>
  </sheetViews>
  <sheetFormatPr defaultRowHeight="13.5"/>
  <sheetData>
    <row r="4" spans="1:9">
      <c r="A4" s="1508" t="s">
        <v>2305</v>
      </c>
      <c r="B4" s="1508"/>
      <c r="C4" s="1508"/>
      <c r="D4" s="1508"/>
      <c r="E4" s="1508"/>
      <c r="F4" s="1508"/>
      <c r="G4" s="1508"/>
      <c r="H4" s="1508"/>
      <c r="I4" s="1508"/>
    </row>
    <row r="5" spans="1:9">
      <c r="A5" s="1508"/>
      <c r="B5" s="1508"/>
      <c r="C5" s="1508"/>
      <c r="D5" s="1508"/>
      <c r="E5" s="1508"/>
      <c r="F5" s="1508"/>
      <c r="G5" s="1508"/>
      <c r="H5" s="1508"/>
      <c r="I5" s="1508"/>
    </row>
    <row r="6" spans="1:9">
      <c r="A6" s="1508"/>
      <c r="B6" s="1508"/>
      <c r="C6" s="1508"/>
      <c r="D6" s="1508"/>
      <c r="E6" s="1508"/>
      <c r="F6" s="1508"/>
      <c r="G6" s="1508"/>
      <c r="H6" s="1508"/>
      <c r="I6" s="1508"/>
    </row>
    <row r="7" spans="1:9">
      <c r="A7" s="1508"/>
      <c r="B7" s="1508"/>
      <c r="C7" s="1508"/>
      <c r="D7" s="1508"/>
      <c r="E7" s="1508"/>
      <c r="F7" s="1508"/>
      <c r="G7" s="1508"/>
      <c r="H7" s="1508"/>
      <c r="I7" s="1508"/>
    </row>
    <row r="10" spans="1:9">
      <c r="A10" s="1509" t="s">
        <v>2307</v>
      </c>
      <c r="B10" s="1509"/>
      <c r="C10" s="1509"/>
      <c r="D10" s="1509"/>
      <c r="E10" s="1509"/>
      <c r="F10" s="1509"/>
      <c r="G10" s="1509"/>
      <c r="H10" s="1509"/>
      <c r="I10" s="1509"/>
    </row>
    <row r="11" spans="1:9">
      <c r="A11" s="1509"/>
      <c r="B11" s="1509"/>
      <c r="C11" s="1509"/>
      <c r="D11" s="1509"/>
      <c r="E11" s="1509"/>
      <c r="F11" s="1509"/>
      <c r="G11" s="1509"/>
      <c r="H11" s="1509"/>
      <c r="I11" s="1509"/>
    </row>
  </sheetData>
  <mergeCells count="2">
    <mergeCell ref="A4:I7"/>
    <mergeCell ref="A10:I11"/>
  </mergeCells>
  <phoneticPr fontId="80"/>
  <pageMargins left="0.7" right="0.7" top="0.75" bottom="0.75" header="0.51180555555555551" footer="0.51180555555555551"/>
  <pageSetup paperSize="9" firstPageNumber="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W50"/>
  <sheetViews>
    <sheetView showGridLines="0" view="pageBreakPreview" zoomScaleNormal="130" zoomScaleSheetLayoutView="100" workbookViewId="0">
      <selection activeCell="K3" sqref="K3:P3"/>
    </sheetView>
  </sheetViews>
  <sheetFormatPr defaultRowHeight="11.25"/>
  <cols>
    <col min="1" max="1" width="1.875" style="77" customWidth="1"/>
    <col min="2" max="2" width="9" style="77"/>
    <col min="3" max="3" width="2.25" style="77" customWidth="1"/>
    <col min="4" max="4" width="3.5" style="77" customWidth="1"/>
    <col min="5" max="5" width="7.375" style="77" customWidth="1"/>
    <col min="6" max="6" width="3.875" style="77" customWidth="1"/>
    <col min="7" max="7" width="3.625" style="77" customWidth="1"/>
    <col min="8" max="8" width="3.125" style="77" customWidth="1"/>
    <col min="9" max="9" width="4" style="77" customWidth="1"/>
    <col min="10" max="10" width="3.25" style="77" customWidth="1"/>
    <col min="11" max="12" width="3" style="77" customWidth="1"/>
    <col min="13" max="13" width="3.25" style="77" customWidth="1"/>
    <col min="14" max="14" width="3.625" style="77" customWidth="1"/>
    <col min="15" max="15" width="2.75" style="77" customWidth="1"/>
    <col min="16" max="16" width="3.75" style="77" customWidth="1"/>
    <col min="17" max="17" width="3.875" style="77" customWidth="1"/>
    <col min="18" max="20" width="3.25" style="77" customWidth="1"/>
    <col min="21" max="21" width="3.75" style="77" customWidth="1"/>
    <col min="22" max="22" width="5.375" style="77" customWidth="1"/>
    <col min="23" max="16384" width="9" style="77"/>
  </cols>
  <sheetData>
    <row r="1" spans="2:22" ht="15.95" customHeight="1">
      <c r="P1" s="1569" t="s">
        <v>151</v>
      </c>
      <c r="Q1" s="1569"/>
      <c r="R1" s="1569"/>
      <c r="S1" s="1569"/>
      <c r="T1" s="1569"/>
      <c r="U1" s="1570"/>
      <c r="V1" s="1570"/>
    </row>
    <row r="2" spans="2:22" ht="15.95" customHeight="1"/>
    <row r="3" spans="2:22" ht="24.75" customHeight="1">
      <c r="B3" s="1526" t="s">
        <v>152</v>
      </c>
      <c r="C3" s="1526"/>
      <c r="D3" s="1526"/>
      <c r="E3" s="1526"/>
      <c r="F3" s="1526"/>
      <c r="G3" s="1526"/>
      <c r="H3" s="1526"/>
      <c r="I3" s="1526"/>
      <c r="J3" s="1526"/>
      <c r="K3" s="1526"/>
      <c r="L3" s="1526"/>
      <c r="M3" s="1526"/>
      <c r="N3" s="1526"/>
      <c r="O3" s="1526"/>
      <c r="P3" s="1526"/>
      <c r="Q3" s="1526"/>
      <c r="R3" s="1526"/>
      <c r="S3" s="1526"/>
      <c r="T3" s="1526"/>
      <c r="U3" s="1526"/>
    </row>
    <row r="4" spans="2:22" ht="18.95" customHeight="1">
      <c r="D4" s="1530" t="str">
        <f>IF('入力フォーム（業者）'!K16="","",'入力フォーム（業者）'!K16)</f>
        <v/>
      </c>
      <c r="E4" s="1530"/>
      <c r="F4" s="1530"/>
      <c r="G4" s="1530"/>
      <c r="H4" s="1530"/>
      <c r="I4" s="1530"/>
    </row>
    <row r="5" spans="2:22" ht="18.95" customHeight="1">
      <c r="B5" s="77" t="s">
        <v>153</v>
      </c>
      <c r="D5" s="1531"/>
      <c r="E5" s="1531"/>
      <c r="F5" s="1531"/>
      <c r="G5" s="1531"/>
      <c r="H5" s="1531"/>
      <c r="I5" s="1531"/>
      <c r="K5" s="77" t="s">
        <v>154</v>
      </c>
      <c r="N5" s="1527" t="str">
        <f>IF('入力フォーム（業者）'!K9="","",'入力フォーム（業者）'!K9)</f>
        <v/>
      </c>
      <c r="O5" s="1527"/>
      <c r="P5" s="1527"/>
      <c r="Q5" s="1527"/>
      <c r="R5" s="1527"/>
      <c r="S5" s="1527"/>
      <c r="T5" s="1527"/>
      <c r="U5" s="79"/>
    </row>
    <row r="6" spans="2:22" ht="18.95" customHeight="1">
      <c r="B6" s="77" t="s">
        <v>155</v>
      </c>
      <c r="D6" s="1528" t="str">
        <f>IF('入力フォーム（業者）'!K7="","",'入力フォーム（業者）'!K7)</f>
        <v/>
      </c>
      <c r="E6" s="1528"/>
      <c r="F6" s="1528"/>
      <c r="G6" s="1528"/>
      <c r="H6" s="416" t="s">
        <v>83</v>
      </c>
      <c r="K6" s="77" t="s">
        <v>156</v>
      </c>
      <c r="N6" s="1529" t="str">
        <f>IF('入力フォーム（業者）'!K10="","",'入力フォーム（業者）'!K10)</f>
        <v/>
      </c>
      <c r="O6" s="1529"/>
      <c r="P6" s="1529"/>
      <c r="Q6" s="1529"/>
      <c r="R6" s="1529"/>
      <c r="S6" s="1529"/>
      <c r="T6" s="448" t="s">
        <v>2290</v>
      </c>
      <c r="U6" s="79"/>
    </row>
    <row r="7" spans="2:22" ht="18.95" customHeight="1">
      <c r="D7" s="79"/>
      <c r="E7" s="79"/>
      <c r="F7" s="79"/>
      <c r="K7" s="77" t="s">
        <v>157</v>
      </c>
      <c r="N7" s="1527" t="str">
        <f>IF('入力フォーム（業者）'!K14="","",'入力フォーム（業者）'!K14)</f>
        <v/>
      </c>
      <c r="O7" s="1527"/>
      <c r="P7" s="1527"/>
      <c r="Q7" s="1527"/>
      <c r="R7" s="1527"/>
      <c r="S7" s="1527"/>
      <c r="T7" s="1527"/>
      <c r="U7" s="79"/>
    </row>
    <row r="8" spans="2:22" ht="18.95" customHeight="1">
      <c r="D8" s="79"/>
      <c r="E8" s="79"/>
      <c r="F8" s="79"/>
      <c r="N8" s="79"/>
      <c r="O8" s="79"/>
      <c r="P8" s="79"/>
      <c r="Q8" s="79"/>
      <c r="R8" s="79"/>
      <c r="S8" s="79"/>
      <c r="T8" s="79"/>
      <c r="U8" s="79"/>
    </row>
    <row r="9" spans="2:22" ht="18.95" customHeight="1">
      <c r="B9" s="77" t="s">
        <v>158</v>
      </c>
      <c r="D9" s="79"/>
      <c r="E9" s="79"/>
      <c r="F9" s="79"/>
    </row>
    <row r="10" spans="2:22" ht="18.95" customHeight="1">
      <c r="B10" s="77" t="s">
        <v>159</v>
      </c>
      <c r="D10" s="79"/>
      <c r="E10" s="79"/>
      <c r="F10" s="79"/>
    </row>
    <row r="11" spans="2:22" ht="18.95" customHeight="1">
      <c r="B11" s="1231" t="s">
        <v>160</v>
      </c>
      <c r="C11" s="1231"/>
      <c r="D11" s="1231"/>
      <c r="E11" s="1231"/>
      <c r="F11" s="1231"/>
      <c r="G11" s="1231"/>
      <c r="H11" s="1231"/>
      <c r="I11" s="1231"/>
      <c r="J11" s="1231"/>
      <c r="K11" s="1231"/>
      <c r="L11" s="1231"/>
      <c r="M11" s="1231"/>
      <c r="N11" s="1231"/>
      <c r="O11" s="1231"/>
      <c r="P11" s="1231"/>
      <c r="Q11" s="1231"/>
      <c r="R11" s="1231"/>
      <c r="S11" s="1231"/>
      <c r="T11" s="1231"/>
      <c r="U11" s="1231"/>
      <c r="V11" s="1231"/>
    </row>
    <row r="12" spans="2:22" ht="18.95" customHeight="1">
      <c r="B12" s="1523"/>
      <c r="C12" s="1523"/>
      <c r="D12" s="1523"/>
      <c r="E12" s="1510" t="s">
        <v>2282</v>
      </c>
      <c r="F12" s="1512"/>
      <c r="G12" s="1510" t="s">
        <v>2283</v>
      </c>
      <c r="H12" s="1511"/>
      <c r="I12" s="1512"/>
      <c r="J12" s="1524" t="s">
        <v>2284</v>
      </c>
      <c r="K12" s="1524"/>
      <c r="L12" s="1524"/>
      <c r="M12" s="1524"/>
      <c r="N12" s="1524"/>
      <c r="O12" s="1524"/>
      <c r="P12" s="1524"/>
      <c r="Q12" s="1523" t="s">
        <v>2285</v>
      </c>
      <c r="R12" s="1523"/>
      <c r="S12" s="1523" t="s">
        <v>161</v>
      </c>
      <c r="T12" s="1523"/>
      <c r="U12" s="1523"/>
      <c r="V12" s="1523"/>
    </row>
    <row r="13" spans="2:22" s="470" customFormat="1" ht="18.95" customHeight="1">
      <c r="B13" s="1535" t="s">
        <v>2277</v>
      </c>
      <c r="C13" s="1535"/>
      <c r="D13" s="1535"/>
      <c r="E13" s="1533"/>
      <c r="F13" s="1534"/>
      <c r="G13" s="1532"/>
      <c r="H13" s="1532"/>
      <c r="I13" s="1532"/>
      <c r="J13" s="1532"/>
      <c r="K13" s="1532"/>
      <c r="L13" s="1532"/>
      <c r="M13" s="1532"/>
      <c r="N13" s="1532"/>
      <c r="O13" s="1532"/>
      <c r="P13" s="1532"/>
      <c r="Q13" s="1539" t="s">
        <v>122</v>
      </c>
      <c r="R13" s="1539"/>
      <c r="S13" s="1532"/>
      <c r="T13" s="1532"/>
      <c r="U13" s="1532"/>
      <c r="V13" s="1532"/>
    </row>
    <row r="14" spans="2:22" s="470" customFormat="1" ht="18.95" customHeight="1">
      <c r="B14" s="1535"/>
      <c r="C14" s="1535"/>
      <c r="D14" s="1535"/>
      <c r="E14" s="1533"/>
      <c r="F14" s="1534"/>
      <c r="G14" s="1532"/>
      <c r="H14" s="1532"/>
      <c r="I14" s="1532"/>
      <c r="J14" s="1532"/>
      <c r="K14" s="1532"/>
      <c r="L14" s="1532"/>
      <c r="M14" s="1532"/>
      <c r="N14" s="1532"/>
      <c r="O14" s="1532"/>
      <c r="P14" s="1532"/>
      <c r="Q14" s="1539"/>
      <c r="R14" s="1539"/>
      <c r="S14" s="1532"/>
      <c r="T14" s="1532"/>
      <c r="U14" s="1532"/>
      <c r="V14" s="1532"/>
    </row>
    <row r="15" spans="2:22" s="470" customFormat="1" ht="18.95" customHeight="1">
      <c r="B15" s="1535"/>
      <c r="C15" s="1535"/>
      <c r="D15" s="1535"/>
      <c r="E15" s="1533"/>
      <c r="F15" s="1534"/>
      <c r="G15" s="1532"/>
      <c r="H15" s="1532"/>
      <c r="I15" s="1532"/>
      <c r="J15" s="1532"/>
      <c r="K15" s="1532"/>
      <c r="L15" s="1532"/>
      <c r="M15" s="1532"/>
      <c r="N15" s="1532"/>
      <c r="O15" s="1532"/>
      <c r="P15" s="1532"/>
      <c r="Q15" s="1539"/>
      <c r="R15" s="1539"/>
      <c r="S15" s="1532"/>
      <c r="T15" s="1532"/>
      <c r="U15" s="1532"/>
      <c r="V15" s="1532"/>
    </row>
    <row r="16" spans="2:22" s="470" customFormat="1" ht="18.95" customHeight="1">
      <c r="B16" s="1535" t="s">
        <v>2278</v>
      </c>
      <c r="C16" s="1535"/>
      <c r="D16" s="1535"/>
      <c r="E16" s="1536" t="s">
        <v>2291</v>
      </c>
      <c r="F16" s="1536"/>
      <c r="G16" s="1536"/>
      <c r="H16" s="1536"/>
      <c r="I16" s="1536"/>
      <c r="J16" s="1536"/>
      <c r="K16" s="1536"/>
      <c r="L16" s="1536"/>
      <c r="M16" s="1537" t="s">
        <v>162</v>
      </c>
      <c r="N16" s="1537"/>
      <c r="O16" s="1537"/>
      <c r="P16" s="1538"/>
      <c r="Q16" s="1538"/>
      <c r="R16" s="1538"/>
      <c r="S16" s="1538"/>
      <c r="T16" s="1538"/>
      <c r="U16" s="1538"/>
      <c r="V16" s="1538"/>
    </row>
    <row r="17" spans="1:22" s="470" customFormat="1" ht="18.95" customHeight="1">
      <c r="B17" s="1535" t="s">
        <v>2279</v>
      </c>
      <c r="C17" s="1535"/>
      <c r="D17" s="1535"/>
      <c r="E17" s="1566" t="s">
        <v>2291</v>
      </c>
      <c r="F17" s="1567"/>
      <c r="G17" s="1567"/>
      <c r="H17" s="471" t="s">
        <v>2292</v>
      </c>
      <c r="I17" s="1567" t="s">
        <v>2291</v>
      </c>
      <c r="J17" s="1567"/>
      <c r="K17" s="1567"/>
      <c r="L17" s="1568"/>
      <c r="M17" s="1537"/>
      <c r="N17" s="1537"/>
      <c r="O17" s="1537"/>
      <c r="P17" s="1538"/>
      <c r="Q17" s="1538"/>
      <c r="R17" s="1538"/>
      <c r="S17" s="1538"/>
      <c r="T17" s="1538"/>
      <c r="U17" s="1538"/>
      <c r="V17" s="1538"/>
    </row>
    <row r="18" spans="1:22" s="470" customFormat="1" ht="18.95" customHeight="1">
      <c r="B18" s="1544" t="s">
        <v>2288</v>
      </c>
      <c r="C18" s="1545"/>
      <c r="D18" s="1546"/>
      <c r="E18" s="1542" t="s">
        <v>2286</v>
      </c>
      <c r="F18" s="1542"/>
      <c r="G18" s="1542"/>
      <c r="H18" s="1542"/>
      <c r="I18" s="1542"/>
      <c r="J18" s="1542" t="s">
        <v>2287</v>
      </c>
      <c r="K18" s="1542"/>
      <c r="L18" s="1542"/>
      <c r="M18" s="1542"/>
      <c r="N18" s="1542"/>
      <c r="O18" s="1542"/>
      <c r="P18" s="1542"/>
      <c r="Q18" s="1542"/>
      <c r="R18" s="1542"/>
      <c r="S18" s="1542"/>
      <c r="T18" s="1542"/>
      <c r="U18" s="1542"/>
      <c r="V18" s="1542"/>
    </row>
    <row r="19" spans="1:22" s="470" customFormat="1" ht="18.95" customHeight="1">
      <c r="B19" s="1547"/>
      <c r="C19" s="1548"/>
      <c r="D19" s="1549"/>
      <c r="E19" s="1543"/>
      <c r="F19" s="1543"/>
      <c r="G19" s="1543"/>
      <c r="H19" s="1543"/>
      <c r="I19" s="1543"/>
      <c r="J19" s="1543"/>
      <c r="K19" s="1543"/>
      <c r="L19" s="1543"/>
      <c r="M19" s="1543"/>
      <c r="N19" s="1543"/>
      <c r="O19" s="1543"/>
      <c r="P19" s="1543"/>
      <c r="Q19" s="1543"/>
      <c r="R19" s="1543"/>
      <c r="S19" s="1543"/>
      <c r="T19" s="1543"/>
      <c r="U19" s="1543"/>
      <c r="V19" s="1543"/>
    </row>
    <row r="20" spans="1:22" s="470" customFormat="1" ht="18.95" customHeight="1">
      <c r="B20" s="1550"/>
      <c r="C20" s="1551"/>
      <c r="D20" s="1552"/>
      <c r="E20" s="1543"/>
      <c r="F20" s="1543"/>
      <c r="G20" s="1543"/>
      <c r="H20" s="1543"/>
      <c r="I20" s="1543"/>
      <c r="J20" s="1543"/>
      <c r="K20" s="1543"/>
      <c r="L20" s="1543"/>
      <c r="M20" s="1543"/>
      <c r="N20" s="1543"/>
      <c r="O20" s="1543"/>
      <c r="P20" s="1543"/>
      <c r="Q20" s="1543"/>
      <c r="R20" s="1543"/>
      <c r="S20" s="1543"/>
      <c r="T20" s="1543"/>
      <c r="U20" s="1543"/>
      <c r="V20" s="1543"/>
    </row>
    <row r="21" spans="1:22" s="470" customFormat="1" ht="18.95" customHeight="1">
      <c r="B21" s="1553" t="s">
        <v>2289</v>
      </c>
      <c r="C21" s="1571" t="s">
        <v>163</v>
      </c>
      <c r="D21" s="472" t="s">
        <v>164</v>
      </c>
      <c r="E21" s="1554" t="s">
        <v>2291</v>
      </c>
      <c r="F21" s="1555"/>
      <c r="G21" s="1553" t="s">
        <v>165</v>
      </c>
      <c r="H21" s="1553"/>
      <c r="I21" s="1553"/>
      <c r="J21" s="1536" t="s">
        <v>2291</v>
      </c>
      <c r="K21" s="1536"/>
      <c r="L21" s="1536"/>
      <c r="M21" s="1536"/>
      <c r="N21" s="1536"/>
      <c r="O21" s="1536"/>
      <c r="P21" s="1553" t="s">
        <v>166</v>
      </c>
      <c r="Q21" s="1553"/>
      <c r="R21" s="1536" t="s">
        <v>2291</v>
      </c>
      <c r="S21" s="1536"/>
      <c r="T21" s="1536"/>
      <c r="U21" s="1536"/>
      <c r="V21" s="1536"/>
    </row>
    <row r="22" spans="1:22" s="470" customFormat="1" ht="18.95" customHeight="1">
      <c r="B22" s="1553"/>
      <c r="C22" s="1571"/>
      <c r="D22" s="472" t="s">
        <v>2280</v>
      </c>
      <c r="E22" s="1554" t="s">
        <v>2291</v>
      </c>
      <c r="F22" s="1555"/>
      <c r="G22" s="1553"/>
      <c r="H22" s="1553"/>
      <c r="I22" s="1553"/>
      <c r="J22" s="1536"/>
      <c r="K22" s="1536"/>
      <c r="L22" s="1536"/>
      <c r="M22" s="1536"/>
      <c r="N22" s="1536"/>
      <c r="O22" s="1536"/>
      <c r="P22" s="1553"/>
      <c r="Q22" s="1553"/>
      <c r="R22" s="1536"/>
      <c r="S22" s="1536"/>
      <c r="T22" s="1536"/>
      <c r="U22" s="1536"/>
      <c r="V22" s="1536"/>
    </row>
    <row r="23" spans="1:22" s="470" customFormat="1" ht="18.95" customHeight="1">
      <c r="B23" s="1553"/>
      <c r="C23" s="1535" t="s">
        <v>167</v>
      </c>
      <c r="D23" s="1535"/>
      <c r="E23" s="1556" t="s">
        <v>2291</v>
      </c>
      <c r="F23" s="1557"/>
      <c r="G23" s="1553"/>
      <c r="H23" s="1553"/>
      <c r="I23" s="1553"/>
      <c r="J23" s="1536"/>
      <c r="K23" s="1536"/>
      <c r="L23" s="1536"/>
      <c r="M23" s="1536"/>
      <c r="N23" s="1536"/>
      <c r="O23" s="1536"/>
      <c r="P23" s="1553"/>
      <c r="Q23" s="1553"/>
      <c r="R23" s="1536"/>
      <c r="S23" s="1536"/>
      <c r="T23" s="1536"/>
      <c r="U23" s="1536"/>
      <c r="V23" s="1536"/>
    </row>
    <row r="24" spans="1:22" s="470" customFormat="1" ht="18.95" customHeight="1">
      <c r="A24" s="473"/>
      <c r="B24" s="1553"/>
      <c r="C24" s="1535"/>
      <c r="D24" s="1535"/>
      <c r="E24" s="1558"/>
      <c r="F24" s="1559"/>
      <c r="G24" s="1553"/>
      <c r="H24" s="1553"/>
      <c r="I24" s="1553"/>
      <c r="J24" s="1536"/>
      <c r="K24" s="1536"/>
      <c r="L24" s="1536"/>
      <c r="M24" s="1536"/>
      <c r="N24" s="1536"/>
      <c r="O24" s="1536"/>
      <c r="P24" s="1553"/>
      <c r="Q24" s="1553"/>
      <c r="R24" s="1536"/>
      <c r="S24" s="1536"/>
      <c r="T24" s="1536"/>
      <c r="U24" s="1536"/>
      <c r="V24" s="1536"/>
    </row>
    <row r="25" spans="1:22" s="470" customFormat="1" ht="18.95" customHeight="1">
      <c r="A25" s="473"/>
      <c r="B25" s="1535" t="s">
        <v>168</v>
      </c>
      <c r="C25" s="1535"/>
      <c r="D25" s="1535"/>
      <c r="E25" s="1540" t="s">
        <v>169</v>
      </c>
      <c r="F25" s="472" t="s">
        <v>170</v>
      </c>
      <c r="G25" s="1537" t="s">
        <v>129</v>
      </c>
      <c r="H25" s="1537"/>
      <c r="I25" s="1537"/>
      <c r="J25" s="1563" t="s">
        <v>171</v>
      </c>
      <c r="K25" s="1564"/>
      <c r="L25" s="1563" t="s">
        <v>172</v>
      </c>
      <c r="M25" s="1564"/>
      <c r="N25" s="1537" t="s">
        <v>129</v>
      </c>
      <c r="O25" s="1537"/>
      <c r="P25" s="1537"/>
      <c r="Q25" s="474" t="s">
        <v>173</v>
      </c>
      <c r="R25" s="1537" t="s">
        <v>174</v>
      </c>
      <c r="S25" s="1537"/>
      <c r="T25" s="1537"/>
      <c r="U25" s="1537"/>
      <c r="V25" s="1537"/>
    </row>
    <row r="26" spans="1:22" s="470" customFormat="1" ht="18.95" customHeight="1">
      <c r="A26" s="473"/>
      <c r="B26" s="1535"/>
      <c r="C26" s="1535"/>
      <c r="D26" s="1535"/>
      <c r="E26" s="1541"/>
      <c r="F26" s="472" t="s">
        <v>175</v>
      </c>
      <c r="G26" s="1537" t="s">
        <v>129</v>
      </c>
      <c r="H26" s="1537"/>
      <c r="I26" s="1537"/>
      <c r="J26" s="1563" t="s">
        <v>171</v>
      </c>
      <c r="K26" s="1564"/>
      <c r="L26" s="1563" t="s">
        <v>176</v>
      </c>
      <c r="M26" s="1564"/>
      <c r="N26" s="1537" t="s">
        <v>129</v>
      </c>
      <c r="O26" s="1537"/>
      <c r="P26" s="1537"/>
      <c r="Q26" s="475" t="s">
        <v>173</v>
      </c>
      <c r="R26" s="1565" t="s">
        <v>2291</v>
      </c>
      <c r="S26" s="1565"/>
      <c r="T26" s="1565"/>
      <c r="U26" s="1565"/>
      <c r="V26" s="1565"/>
    </row>
    <row r="27" spans="1:22" s="470" customFormat="1" ht="18.95" customHeight="1">
      <c r="A27" s="473"/>
      <c r="B27" s="1553" t="s">
        <v>2281</v>
      </c>
      <c r="C27" s="1553"/>
      <c r="D27" s="1553"/>
      <c r="E27" s="1553"/>
      <c r="F27" s="1543"/>
      <c r="G27" s="1543"/>
      <c r="H27" s="1543"/>
      <c r="I27" s="1543"/>
      <c r="J27" s="1543"/>
      <c r="K27" s="1543"/>
      <c r="L27" s="1543"/>
      <c r="M27" s="1543"/>
      <c r="N27" s="1543"/>
      <c r="O27" s="1543"/>
      <c r="P27" s="1543"/>
      <c r="Q27" s="1543"/>
      <c r="R27" s="1543"/>
      <c r="S27" s="1543"/>
      <c r="T27" s="1543"/>
      <c r="U27" s="1543"/>
      <c r="V27" s="1543"/>
    </row>
    <row r="28" spans="1:22" s="470" customFormat="1" ht="18.95" customHeight="1">
      <c r="B28" s="1553"/>
      <c r="C28" s="1553"/>
      <c r="D28" s="1553"/>
      <c r="E28" s="1553"/>
      <c r="F28" s="1543"/>
      <c r="G28" s="1543"/>
      <c r="H28" s="1543"/>
      <c r="I28" s="1543"/>
      <c r="J28" s="1543"/>
      <c r="K28" s="1543"/>
      <c r="L28" s="1543"/>
      <c r="M28" s="1543"/>
      <c r="N28" s="1543"/>
      <c r="O28" s="1543"/>
      <c r="P28" s="1543"/>
      <c r="Q28" s="1543"/>
      <c r="R28" s="1543"/>
      <c r="S28" s="1543"/>
      <c r="T28" s="1543"/>
      <c r="U28" s="1543"/>
      <c r="V28" s="1543"/>
    </row>
    <row r="29" spans="1:22" s="470" customFormat="1" ht="18.95" customHeight="1">
      <c r="B29" s="1553"/>
      <c r="C29" s="1553"/>
      <c r="D29" s="1553"/>
      <c r="E29" s="1553"/>
      <c r="F29" s="1543"/>
      <c r="G29" s="1543"/>
      <c r="H29" s="1543"/>
      <c r="I29" s="1543"/>
      <c r="J29" s="1543"/>
      <c r="K29" s="1543"/>
      <c r="L29" s="1543"/>
      <c r="M29" s="1543"/>
      <c r="N29" s="1543"/>
      <c r="O29" s="1543"/>
      <c r="P29" s="1543"/>
      <c r="Q29" s="1543"/>
      <c r="R29" s="1543"/>
      <c r="S29" s="1543"/>
      <c r="T29" s="1543"/>
      <c r="U29" s="1543"/>
      <c r="V29" s="1543"/>
    </row>
    <row r="30" spans="1:22" s="470" customFormat="1" ht="18.95" customHeight="1">
      <c r="B30" s="1553"/>
      <c r="C30" s="1553"/>
      <c r="D30" s="1553"/>
      <c r="E30" s="1553"/>
      <c r="F30" s="1543"/>
      <c r="G30" s="1543"/>
      <c r="H30" s="1543"/>
      <c r="I30" s="1543"/>
      <c r="J30" s="1543"/>
      <c r="K30" s="1543"/>
      <c r="L30" s="1543"/>
      <c r="M30" s="1543"/>
      <c r="N30" s="1543"/>
      <c r="O30" s="1543"/>
      <c r="P30" s="1543"/>
      <c r="Q30" s="1543"/>
      <c r="R30" s="1543"/>
      <c r="S30" s="1543"/>
      <c r="T30" s="1543"/>
      <c r="U30" s="1543"/>
      <c r="V30" s="1543"/>
    </row>
    <row r="31" spans="1:22" s="470" customFormat="1" ht="18.95" customHeight="1">
      <c r="B31" s="473"/>
      <c r="C31" s="473"/>
      <c r="D31" s="473"/>
      <c r="E31" s="473"/>
      <c r="F31" s="473"/>
      <c r="G31" s="473"/>
      <c r="H31" s="473"/>
      <c r="I31" s="473"/>
      <c r="J31" s="473"/>
      <c r="K31" s="473"/>
      <c r="L31" s="473"/>
      <c r="M31" s="473"/>
      <c r="N31" s="473"/>
      <c r="O31" s="473"/>
      <c r="P31" s="473"/>
      <c r="Q31" s="473"/>
      <c r="R31" s="473"/>
      <c r="S31" s="473"/>
      <c r="T31" s="473"/>
      <c r="U31" s="473"/>
      <c r="V31" s="473"/>
    </row>
    <row r="32" spans="1:22" ht="18.95" customHeight="1">
      <c r="B32" s="77" t="s">
        <v>177</v>
      </c>
      <c r="J32" s="1560" t="s">
        <v>178</v>
      </c>
      <c r="K32" s="1560"/>
      <c r="L32" s="1560"/>
      <c r="M32" s="1560"/>
      <c r="N32" s="1560"/>
      <c r="O32" s="1560"/>
      <c r="P32" s="1560"/>
      <c r="Q32" s="1560"/>
      <c r="R32" s="1561" t="s">
        <v>179</v>
      </c>
      <c r="S32" s="1561"/>
      <c r="T32" s="1562"/>
      <c r="U32" s="1562"/>
      <c r="V32" s="1562"/>
    </row>
    <row r="33" spans="8:23" ht="18.95" customHeight="1"/>
    <row r="34" spans="8:23" ht="15.95" customHeight="1"/>
    <row r="35" spans="8:23" ht="15.95" customHeight="1">
      <c r="H35" s="79"/>
      <c r="I35" s="1510" t="s">
        <v>2269</v>
      </c>
      <c r="J35" s="1511"/>
      <c r="K35" s="1512"/>
      <c r="L35" s="1524" t="s">
        <v>2270</v>
      </c>
      <c r="M35" s="1524"/>
      <c r="N35" s="1524"/>
      <c r="O35" s="1524" t="s">
        <v>2267</v>
      </c>
      <c r="P35" s="1524"/>
      <c r="Q35" s="1524"/>
      <c r="R35" s="1524"/>
      <c r="S35" s="1524"/>
      <c r="T35" s="1524"/>
      <c r="U35" s="1524"/>
    </row>
    <row r="36" spans="8:23" ht="15.95" customHeight="1">
      <c r="H36" s="79"/>
      <c r="I36" s="1513" t="s">
        <v>2264</v>
      </c>
      <c r="J36" s="1514"/>
      <c r="K36" s="1515"/>
      <c r="L36" s="1522" t="s">
        <v>2264</v>
      </c>
      <c r="M36" s="1523"/>
      <c r="N36" s="1523"/>
      <c r="O36" s="1524" t="s">
        <v>2268</v>
      </c>
      <c r="P36" s="1524"/>
      <c r="Q36" s="1524"/>
      <c r="R36" s="1524"/>
      <c r="S36" s="1524"/>
      <c r="T36" s="1510"/>
      <c r="U36" s="1525" t="s">
        <v>2264</v>
      </c>
      <c r="V36" s="79"/>
      <c r="W36" s="79"/>
    </row>
    <row r="37" spans="8:23" ht="15.95" customHeight="1">
      <c r="H37" s="79"/>
      <c r="I37" s="1516"/>
      <c r="J37" s="1517"/>
      <c r="K37" s="1518"/>
      <c r="L37" s="1523"/>
      <c r="M37" s="1523"/>
      <c r="N37" s="1523"/>
      <c r="O37" s="1524"/>
      <c r="P37" s="1524"/>
      <c r="Q37" s="1524"/>
      <c r="R37" s="1524"/>
      <c r="S37" s="1524"/>
      <c r="T37" s="1510"/>
      <c r="U37" s="1525"/>
      <c r="V37" s="79"/>
      <c r="W37" s="79"/>
    </row>
    <row r="38" spans="8:23" ht="15.95" customHeight="1">
      <c r="H38" s="79"/>
      <c r="I38" s="1519"/>
      <c r="J38" s="1520"/>
      <c r="K38" s="1521"/>
      <c r="L38" s="1523"/>
      <c r="M38" s="1523"/>
      <c r="N38" s="1523"/>
      <c r="O38" s="1524"/>
      <c r="P38" s="1524"/>
      <c r="Q38" s="1524"/>
      <c r="R38" s="1524"/>
      <c r="S38" s="1524"/>
      <c r="T38" s="1510"/>
      <c r="U38" s="1525"/>
      <c r="V38" s="79"/>
      <c r="W38" s="79"/>
    </row>
    <row r="39" spans="8:23" ht="15.95" customHeight="1">
      <c r="H39" s="79"/>
      <c r="I39" s="79"/>
      <c r="J39" s="79"/>
      <c r="K39" s="79"/>
      <c r="L39" s="79"/>
      <c r="M39" s="79"/>
      <c r="N39" s="79"/>
      <c r="O39" s="79"/>
      <c r="P39" s="79"/>
      <c r="Q39" s="79"/>
      <c r="R39" s="79"/>
      <c r="S39" s="79"/>
      <c r="T39" s="79"/>
      <c r="U39" s="79"/>
      <c r="V39" s="79"/>
      <c r="W39" s="79"/>
    </row>
    <row r="40" spans="8:23">
      <c r="H40" s="79"/>
      <c r="I40" s="79"/>
      <c r="J40" s="79"/>
      <c r="K40" s="79"/>
      <c r="L40" s="79"/>
      <c r="M40" s="79"/>
      <c r="N40" s="79"/>
      <c r="O40" s="79"/>
      <c r="P40" s="79"/>
      <c r="Q40" s="79"/>
      <c r="R40" s="79"/>
      <c r="S40" s="79"/>
      <c r="T40" s="79"/>
      <c r="U40" s="79"/>
    </row>
    <row r="41" spans="8:23">
      <c r="H41" s="79"/>
      <c r="I41" s="79"/>
      <c r="J41" s="79"/>
      <c r="K41" s="79"/>
      <c r="L41" s="79"/>
      <c r="M41" s="79"/>
      <c r="N41" s="79"/>
      <c r="O41" s="79"/>
      <c r="P41" s="79"/>
      <c r="Q41" s="79"/>
      <c r="R41" s="79"/>
      <c r="S41" s="79"/>
      <c r="T41" s="79"/>
      <c r="U41" s="79"/>
    </row>
    <row r="42" spans="8:23">
      <c r="H42" s="79"/>
      <c r="I42" s="79"/>
      <c r="J42" s="79"/>
      <c r="K42" s="79"/>
      <c r="L42" s="79"/>
      <c r="M42" s="79"/>
      <c r="N42" s="79"/>
      <c r="O42" s="79"/>
      <c r="P42" s="79"/>
      <c r="Q42" s="79"/>
      <c r="R42" s="79"/>
      <c r="S42" s="79"/>
      <c r="T42" s="79"/>
      <c r="U42" s="79"/>
    </row>
    <row r="44" spans="8:23">
      <c r="W44" s="79"/>
    </row>
    <row r="50" spans="9:9" ht="13.5">
      <c r="I50" s="50"/>
    </row>
  </sheetData>
  <mergeCells count="79">
    <mergeCell ref="E17:G17"/>
    <mergeCell ref="I17:L17"/>
    <mergeCell ref="P1:V1"/>
    <mergeCell ref="B27:E30"/>
    <mergeCell ref="F27:V27"/>
    <mergeCell ref="F28:V28"/>
    <mergeCell ref="F29:V29"/>
    <mergeCell ref="F30:V30"/>
    <mergeCell ref="G26:I26"/>
    <mergeCell ref="G25:I25"/>
    <mergeCell ref="E20:I20"/>
    <mergeCell ref="J20:V20"/>
    <mergeCell ref="B21:B24"/>
    <mergeCell ref="C21:C22"/>
    <mergeCell ref="E21:F21"/>
    <mergeCell ref="G21:I24"/>
    <mergeCell ref="J32:Q32"/>
    <mergeCell ref="R32:S32"/>
    <mergeCell ref="T32:V32"/>
    <mergeCell ref="J25:K25"/>
    <mergeCell ref="L25:M25"/>
    <mergeCell ref="N25:P25"/>
    <mergeCell ref="R25:V25"/>
    <mergeCell ref="J26:K26"/>
    <mergeCell ref="L26:M26"/>
    <mergeCell ref="N26:P26"/>
    <mergeCell ref="R26:V26"/>
    <mergeCell ref="B25:D26"/>
    <mergeCell ref="E25:E26"/>
    <mergeCell ref="E18:I18"/>
    <mergeCell ref="J18:V18"/>
    <mergeCell ref="E19:I19"/>
    <mergeCell ref="J19:V19"/>
    <mergeCell ref="B18:D20"/>
    <mergeCell ref="J21:O24"/>
    <mergeCell ref="P21:Q24"/>
    <mergeCell ref="R21:V24"/>
    <mergeCell ref="E22:F22"/>
    <mergeCell ref="C23:D24"/>
    <mergeCell ref="E23:F24"/>
    <mergeCell ref="E15:F15"/>
    <mergeCell ref="G15:I15"/>
    <mergeCell ref="J15:P15"/>
    <mergeCell ref="S15:V15"/>
    <mergeCell ref="B16:D16"/>
    <mergeCell ref="E16:L16"/>
    <mergeCell ref="M16:O17"/>
    <mergeCell ref="P16:V17"/>
    <mergeCell ref="B17:D17"/>
    <mergeCell ref="B13:D15"/>
    <mergeCell ref="E13:F13"/>
    <mergeCell ref="G13:I13"/>
    <mergeCell ref="J13:P13"/>
    <mergeCell ref="Q13:R15"/>
    <mergeCell ref="S13:V13"/>
    <mergeCell ref="E14:F14"/>
    <mergeCell ref="G14:I14"/>
    <mergeCell ref="J14:P14"/>
    <mergeCell ref="S14:V14"/>
    <mergeCell ref="N7:T7"/>
    <mergeCell ref="B11:V11"/>
    <mergeCell ref="B12:D12"/>
    <mergeCell ref="E12:F12"/>
    <mergeCell ref="J12:P12"/>
    <mergeCell ref="Q12:R12"/>
    <mergeCell ref="S12:V12"/>
    <mergeCell ref="G12:I12"/>
    <mergeCell ref="B3:U3"/>
    <mergeCell ref="N5:T5"/>
    <mergeCell ref="D6:G6"/>
    <mergeCell ref="N6:S6"/>
    <mergeCell ref="D4:I5"/>
    <mergeCell ref="I35:K35"/>
    <mergeCell ref="I36:K38"/>
    <mergeCell ref="L36:N38"/>
    <mergeCell ref="O36:T38"/>
    <mergeCell ref="U36:U38"/>
    <mergeCell ref="L35:N35"/>
    <mergeCell ref="O35:U35"/>
  </mergeCells>
  <phoneticPr fontId="80"/>
  <dataValidations count="1">
    <dataValidation allowBlank="1" showInputMessage="1" showErrorMessage="1" prompt="入力形式は20XX/00/00_x000a_" sqref="E16:L16 E21:F21 E22:F22 E23:F24 J21:O24 R21:V24 R26:V26 E17:G17 I17:L17 P1:V1" xr:uid="{35347E49-F29A-4133-AA61-D9B91AE5D869}"/>
  </dataValidations>
  <pageMargins left="0.94488188976377963" right="0" top="0.98425196850393704" bottom="0.82677165354330717" header="0.51181102362204722" footer="0.51181102362204722"/>
  <pageSetup paperSize="9" firstPageNumber="0" orientation="portrait" blackAndWhite="1" r:id="rId1"/>
  <headerFooter alignWithMargins="0">
    <oddFooter>&amp;L&amp;9全社-安衛-規則09-03&amp;R&amp;9改訂日：1998(H10).  3. 25</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29"/>
  <sheetViews>
    <sheetView showGridLines="0" view="pageBreakPreview" zoomScaleNormal="100" zoomScaleSheetLayoutView="100" workbookViewId="0">
      <selection activeCell="K3" sqref="K3:P3"/>
    </sheetView>
  </sheetViews>
  <sheetFormatPr defaultRowHeight="13.5"/>
  <cols>
    <col min="1" max="12" width="11.125" customWidth="1"/>
  </cols>
  <sheetData>
    <row r="1" spans="1:12">
      <c r="A1" s="1575" t="str">
        <f>IF('入力フォーム（業者）'!K16="","",'入力フォーム（業者）'!K16)</f>
        <v/>
      </c>
      <c r="B1" s="1575"/>
      <c r="C1" s="1575"/>
    </row>
    <row r="2" spans="1:12">
      <c r="A2" s="1576"/>
      <c r="B2" s="1576"/>
      <c r="C2" s="1576"/>
      <c r="D2" s="408" t="s">
        <v>104</v>
      </c>
      <c r="I2" s="28" t="s">
        <v>181</v>
      </c>
      <c r="J2" s="1572" t="str">
        <f>IF('入力フォーム（業者）'!K40="","","現場代理人　"&amp;'入力フォーム（業者）'!K40)</f>
        <v/>
      </c>
      <c r="K2" s="1572"/>
      <c r="L2" s="1572"/>
    </row>
    <row r="3" spans="1:12" ht="21">
      <c r="A3" s="1573" t="s">
        <v>182</v>
      </c>
      <c r="B3" s="1573"/>
      <c r="C3" s="1573"/>
      <c r="D3" s="1573"/>
      <c r="E3" s="1573"/>
      <c r="F3" s="1573"/>
      <c r="G3" s="1573"/>
      <c r="H3" s="1573"/>
      <c r="I3" s="1573"/>
      <c r="J3" s="1573"/>
      <c r="K3" s="1573"/>
      <c r="L3" s="1573"/>
    </row>
    <row r="4" spans="1:12">
      <c r="A4" s="80" t="s">
        <v>183</v>
      </c>
      <c r="B4" s="81" t="s">
        <v>181</v>
      </c>
      <c r="C4" s="81" t="s">
        <v>184</v>
      </c>
      <c r="D4" s="81" t="s">
        <v>185</v>
      </c>
      <c r="E4" s="81" t="s">
        <v>186</v>
      </c>
      <c r="F4" s="81" t="s">
        <v>187</v>
      </c>
      <c r="G4" s="81" t="s">
        <v>188</v>
      </c>
      <c r="H4" s="81" t="s">
        <v>189</v>
      </c>
      <c r="I4" s="81" t="s">
        <v>190</v>
      </c>
      <c r="J4" s="1574" t="s">
        <v>191</v>
      </c>
      <c r="K4" s="1574"/>
      <c r="L4" s="82" t="s">
        <v>192</v>
      </c>
    </row>
    <row r="5" spans="1:12" ht="26.25">
      <c r="A5" s="83" t="s">
        <v>193</v>
      </c>
      <c r="B5" s="84" t="s">
        <v>194</v>
      </c>
      <c r="C5" s="84" t="s">
        <v>195</v>
      </c>
      <c r="D5" s="84" t="s">
        <v>196</v>
      </c>
      <c r="E5" s="84" t="s">
        <v>197</v>
      </c>
      <c r="F5" s="84" t="s">
        <v>198</v>
      </c>
      <c r="G5" s="84" t="s">
        <v>199</v>
      </c>
      <c r="H5" s="84" t="s">
        <v>200</v>
      </c>
      <c r="I5" s="85" t="s">
        <v>201</v>
      </c>
      <c r="J5" s="85" t="s">
        <v>119</v>
      </c>
      <c r="K5" s="85" t="s">
        <v>202</v>
      </c>
      <c r="L5" s="86" t="s">
        <v>203</v>
      </c>
    </row>
    <row r="6" spans="1:12" s="453" customFormat="1" ht="18" customHeight="1">
      <c r="A6" s="476"/>
      <c r="B6" s="477"/>
      <c r="C6" s="477"/>
      <c r="D6" s="477"/>
      <c r="E6" s="477"/>
      <c r="F6" s="477"/>
      <c r="G6" s="477"/>
      <c r="H6" s="477"/>
      <c r="I6" s="477"/>
      <c r="J6" s="477"/>
      <c r="K6" s="477"/>
      <c r="L6" s="478"/>
    </row>
    <row r="7" spans="1:12" s="453" customFormat="1" ht="18" customHeight="1">
      <c r="A7" s="476"/>
      <c r="B7" s="477"/>
      <c r="C7" s="477"/>
      <c r="D7" s="477"/>
      <c r="E7" s="477"/>
      <c r="F7" s="477"/>
      <c r="G7" s="477"/>
      <c r="H7" s="477"/>
      <c r="I7" s="477"/>
      <c r="J7" s="477"/>
      <c r="K7" s="477"/>
      <c r="L7" s="478"/>
    </row>
    <row r="8" spans="1:12" s="453" customFormat="1" ht="18" customHeight="1">
      <c r="A8" s="476"/>
      <c r="B8" s="477"/>
      <c r="C8" s="477"/>
      <c r="D8" s="477"/>
      <c r="E8" s="477"/>
      <c r="F8" s="477"/>
      <c r="G8" s="477"/>
      <c r="H8" s="477"/>
      <c r="I8" s="477"/>
      <c r="J8" s="477"/>
      <c r="K8" s="477"/>
      <c r="L8" s="478"/>
    </row>
    <row r="9" spans="1:12" s="453" customFormat="1" ht="18" customHeight="1">
      <c r="A9" s="476"/>
      <c r="B9" s="477"/>
      <c r="C9" s="477"/>
      <c r="D9" s="477"/>
      <c r="E9" s="477"/>
      <c r="F9" s="477"/>
      <c r="G9" s="477"/>
      <c r="H9" s="477"/>
      <c r="I9" s="477"/>
      <c r="J9" s="477"/>
      <c r="K9" s="477"/>
      <c r="L9" s="478"/>
    </row>
    <row r="10" spans="1:12" s="453" customFormat="1" ht="18" customHeight="1">
      <c r="A10" s="476"/>
      <c r="B10" s="477"/>
      <c r="C10" s="477"/>
      <c r="D10" s="477"/>
      <c r="E10" s="477"/>
      <c r="F10" s="477"/>
      <c r="G10" s="477"/>
      <c r="H10" s="477"/>
      <c r="I10" s="477"/>
      <c r="J10" s="477"/>
      <c r="K10" s="477"/>
      <c r="L10" s="478"/>
    </row>
    <row r="11" spans="1:12" s="453" customFormat="1" ht="18" customHeight="1">
      <c r="A11" s="476"/>
      <c r="B11" s="477"/>
      <c r="C11" s="477"/>
      <c r="D11" s="477"/>
      <c r="E11" s="477"/>
      <c r="F11" s="477"/>
      <c r="G11" s="477"/>
      <c r="H11" s="477"/>
      <c r="I11" s="477"/>
      <c r="J11" s="477"/>
      <c r="K11" s="477"/>
      <c r="L11" s="478"/>
    </row>
    <row r="12" spans="1:12" s="453" customFormat="1" ht="18" customHeight="1">
      <c r="A12" s="476"/>
      <c r="B12" s="477"/>
      <c r="C12" s="477"/>
      <c r="D12" s="477"/>
      <c r="E12" s="477"/>
      <c r="F12" s="477"/>
      <c r="G12" s="477"/>
      <c r="H12" s="477"/>
      <c r="I12" s="477"/>
      <c r="J12" s="477"/>
      <c r="K12" s="477"/>
      <c r="L12" s="478"/>
    </row>
    <row r="13" spans="1:12" s="453" customFormat="1" ht="18" customHeight="1">
      <c r="A13" s="476"/>
      <c r="B13" s="477"/>
      <c r="C13" s="477"/>
      <c r="D13" s="477"/>
      <c r="E13" s="477"/>
      <c r="F13" s="477"/>
      <c r="G13" s="477"/>
      <c r="H13" s="477"/>
      <c r="I13" s="477"/>
      <c r="J13" s="477"/>
      <c r="K13" s="477"/>
      <c r="L13" s="478"/>
    </row>
    <row r="14" spans="1:12" s="453" customFormat="1" ht="18" customHeight="1">
      <c r="A14" s="476"/>
      <c r="B14" s="477"/>
      <c r="C14" s="477"/>
      <c r="D14" s="477"/>
      <c r="E14" s="477"/>
      <c r="F14" s="477"/>
      <c r="G14" s="477"/>
      <c r="H14" s="477"/>
      <c r="I14" s="477"/>
      <c r="J14" s="477"/>
      <c r="K14" s="477"/>
      <c r="L14" s="478"/>
    </row>
    <row r="15" spans="1:12" s="453" customFormat="1" ht="18" customHeight="1">
      <c r="A15" s="476"/>
      <c r="B15" s="477"/>
      <c r="C15" s="477"/>
      <c r="D15" s="477"/>
      <c r="E15" s="477"/>
      <c r="F15" s="477"/>
      <c r="G15" s="477"/>
      <c r="H15" s="477"/>
      <c r="I15" s="477"/>
      <c r="J15" s="477"/>
      <c r="K15" s="477"/>
      <c r="L15" s="478"/>
    </row>
    <row r="16" spans="1:12" s="453" customFormat="1" ht="18" customHeight="1">
      <c r="A16" s="476"/>
      <c r="B16" s="477"/>
      <c r="C16" s="477"/>
      <c r="D16" s="477"/>
      <c r="E16" s="477"/>
      <c r="F16" s="477"/>
      <c r="G16" s="477"/>
      <c r="H16" s="477"/>
      <c r="I16" s="477"/>
      <c r="J16" s="477"/>
      <c r="K16" s="477"/>
      <c r="L16" s="478"/>
    </row>
    <row r="17" spans="1:12" s="453" customFormat="1" ht="18" customHeight="1">
      <c r="A17" s="476"/>
      <c r="B17" s="477"/>
      <c r="C17" s="477"/>
      <c r="D17" s="477"/>
      <c r="E17" s="477"/>
      <c r="F17" s="477"/>
      <c r="G17" s="477"/>
      <c r="H17" s="477"/>
      <c r="I17" s="477"/>
      <c r="J17" s="477"/>
      <c r="K17" s="477"/>
      <c r="L17" s="478"/>
    </row>
    <row r="18" spans="1:12" s="453" customFormat="1" ht="18" customHeight="1">
      <c r="A18" s="476"/>
      <c r="B18" s="477"/>
      <c r="C18" s="477"/>
      <c r="D18" s="477"/>
      <c r="E18" s="477"/>
      <c r="F18" s="477"/>
      <c r="G18" s="477"/>
      <c r="H18" s="477"/>
      <c r="I18" s="477"/>
      <c r="J18" s="477"/>
      <c r="K18" s="477"/>
      <c r="L18" s="478"/>
    </row>
    <row r="19" spans="1:12" s="453" customFormat="1" ht="18" customHeight="1">
      <c r="A19" s="476"/>
      <c r="B19" s="477"/>
      <c r="C19" s="477"/>
      <c r="D19" s="477"/>
      <c r="E19" s="477"/>
      <c r="F19" s="477"/>
      <c r="G19" s="477"/>
      <c r="H19" s="477"/>
      <c r="I19" s="477"/>
      <c r="J19" s="477"/>
      <c r="K19" s="477"/>
      <c r="L19" s="478"/>
    </row>
    <row r="20" spans="1:12" s="453" customFormat="1" ht="18" customHeight="1">
      <c r="A20" s="476"/>
      <c r="B20" s="477"/>
      <c r="C20" s="477"/>
      <c r="D20" s="477"/>
      <c r="E20" s="477"/>
      <c r="F20" s="477"/>
      <c r="G20" s="477"/>
      <c r="H20" s="477"/>
      <c r="I20" s="477"/>
      <c r="J20" s="477"/>
      <c r="K20" s="477"/>
      <c r="L20" s="478"/>
    </row>
    <row r="21" spans="1:12" s="453" customFormat="1" ht="18" customHeight="1">
      <c r="A21" s="476"/>
      <c r="B21" s="477"/>
      <c r="C21" s="477"/>
      <c r="D21" s="477"/>
      <c r="E21" s="477"/>
      <c r="F21" s="477"/>
      <c r="G21" s="477"/>
      <c r="H21" s="477"/>
      <c r="I21" s="477"/>
      <c r="J21" s="477"/>
      <c r="K21" s="477"/>
      <c r="L21" s="478"/>
    </row>
    <row r="22" spans="1:12" s="453" customFormat="1" ht="18" customHeight="1">
      <c r="A22" s="476"/>
      <c r="B22" s="477"/>
      <c r="C22" s="477"/>
      <c r="D22" s="477"/>
      <c r="E22" s="477"/>
      <c r="F22" s="477"/>
      <c r="G22" s="477"/>
      <c r="H22" s="477"/>
      <c r="I22" s="477"/>
      <c r="J22" s="477"/>
      <c r="K22" s="477"/>
      <c r="L22" s="478"/>
    </row>
    <row r="23" spans="1:12" s="453" customFormat="1" ht="18" customHeight="1">
      <c r="A23" s="476"/>
      <c r="B23" s="477"/>
      <c r="C23" s="477"/>
      <c r="D23" s="477"/>
      <c r="E23" s="477"/>
      <c r="F23" s="477"/>
      <c r="G23" s="477"/>
      <c r="H23" s="477"/>
      <c r="I23" s="477"/>
      <c r="J23" s="477"/>
      <c r="K23" s="477"/>
      <c r="L23" s="478"/>
    </row>
    <row r="24" spans="1:12" s="453" customFormat="1" ht="18" customHeight="1">
      <c r="A24" s="476"/>
      <c r="B24" s="477"/>
      <c r="C24" s="477"/>
      <c r="D24" s="477"/>
      <c r="E24" s="477"/>
      <c r="F24" s="477"/>
      <c r="G24" s="477"/>
      <c r="H24" s="477"/>
      <c r="I24" s="477"/>
      <c r="J24" s="477"/>
      <c r="K24" s="477"/>
      <c r="L24" s="478"/>
    </row>
    <row r="25" spans="1:12" s="453" customFormat="1" ht="18" customHeight="1">
      <c r="A25" s="476"/>
      <c r="B25" s="477"/>
      <c r="C25" s="477"/>
      <c r="D25" s="477"/>
      <c r="E25" s="477"/>
      <c r="F25" s="477"/>
      <c r="G25" s="477"/>
      <c r="H25" s="477"/>
      <c r="I25" s="477"/>
      <c r="J25" s="477"/>
      <c r="K25" s="477"/>
      <c r="L25" s="478"/>
    </row>
    <row r="26" spans="1:12" s="453" customFormat="1" ht="18" customHeight="1">
      <c r="A26" s="476"/>
      <c r="B26" s="477"/>
      <c r="C26" s="477"/>
      <c r="D26" s="477"/>
      <c r="E26" s="477"/>
      <c r="F26" s="477"/>
      <c r="G26" s="477"/>
      <c r="H26" s="477"/>
      <c r="I26" s="477"/>
      <c r="J26" s="477"/>
      <c r="K26" s="477"/>
      <c r="L26" s="478"/>
    </row>
    <row r="27" spans="1:12" s="453" customFormat="1" ht="18" customHeight="1">
      <c r="A27" s="479"/>
      <c r="B27" s="480"/>
      <c r="C27" s="480"/>
      <c r="D27" s="480"/>
      <c r="E27" s="480"/>
      <c r="F27" s="480"/>
      <c r="G27" s="480"/>
      <c r="H27" s="480"/>
      <c r="I27" s="480"/>
      <c r="J27" s="480"/>
      <c r="K27" s="480"/>
      <c r="L27" s="481"/>
    </row>
    <row r="28" spans="1:12">
      <c r="A28" s="87" t="s">
        <v>204</v>
      </c>
    </row>
    <row r="29" spans="1:12">
      <c r="A29" s="87" t="s">
        <v>205</v>
      </c>
    </row>
  </sheetData>
  <mergeCells count="4">
    <mergeCell ref="J2:L2"/>
    <mergeCell ref="A3:L3"/>
    <mergeCell ref="J4:K4"/>
    <mergeCell ref="A1:C2"/>
  </mergeCells>
  <phoneticPr fontId="80"/>
  <pageMargins left="0.70866141732283472" right="0.70866141732283472" top="0.74803149606299213" bottom="0.74803149606299213" header="0.51181102362204722" footer="0.51181102362204722"/>
  <pageSetup paperSize="9" firstPageNumber="0" orientation="landscape"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J37"/>
  <sheetViews>
    <sheetView showGridLines="0" view="pageBreakPreview" topLeftCell="A13" zoomScaleNormal="100" zoomScaleSheetLayoutView="100" workbookViewId="0">
      <selection activeCell="K3" sqref="K3:P3"/>
    </sheetView>
  </sheetViews>
  <sheetFormatPr defaultRowHeight="13.5"/>
  <cols>
    <col min="1" max="4" width="2.75" customWidth="1"/>
    <col min="5" max="58" width="2.5" customWidth="1"/>
  </cols>
  <sheetData>
    <row r="1" spans="1:35">
      <c r="AI1" s="1" t="s">
        <v>206</v>
      </c>
    </row>
    <row r="3" spans="1:35">
      <c r="X3" s="1333" t="s">
        <v>84</v>
      </c>
      <c r="Y3" s="1333"/>
      <c r="Z3" s="1333"/>
      <c r="AA3" s="1333"/>
      <c r="AB3" s="1333"/>
      <c r="AC3" s="1333"/>
      <c r="AD3" s="1333"/>
      <c r="AE3" s="1333"/>
      <c r="AF3" s="1333"/>
      <c r="AG3" s="1333"/>
      <c r="AH3" s="1333"/>
      <c r="AI3" s="1333"/>
    </row>
    <row r="6" spans="1:35" ht="28.5">
      <c r="G6" s="88"/>
      <c r="H6" s="88"/>
      <c r="L6" s="89" t="s">
        <v>207</v>
      </c>
    </row>
    <row r="7" spans="1:35" ht="18.75" customHeight="1"/>
    <row r="8" spans="1:35" ht="18.75" customHeight="1"/>
    <row r="9" spans="1:35" ht="18.75" customHeight="1">
      <c r="B9" s="827" t="s">
        <v>1</v>
      </c>
      <c r="C9" s="827"/>
      <c r="D9" s="827"/>
      <c r="E9" s="827"/>
      <c r="F9" s="827"/>
      <c r="G9" s="827"/>
      <c r="H9" s="827"/>
      <c r="I9" s="827"/>
      <c r="J9" s="827"/>
      <c r="K9" s="827"/>
      <c r="L9" s="827"/>
      <c r="M9" s="827"/>
      <c r="N9" s="827"/>
    </row>
    <row r="10" spans="1:35" ht="18.75" customHeight="1">
      <c r="B10" s="1577" t="str">
        <f>IF('入力フォーム（業者）'!K16="","",'入力フォーム（業者）'!K16)</f>
        <v/>
      </c>
      <c r="C10" s="1577"/>
      <c r="D10" s="1577"/>
      <c r="E10" s="1577"/>
      <c r="F10" s="1577"/>
      <c r="G10" s="1577"/>
      <c r="H10" s="1577"/>
      <c r="I10" s="1577"/>
      <c r="J10" s="1577"/>
      <c r="K10" s="1577"/>
      <c r="L10" s="1577"/>
      <c r="S10" s="1584" t="s">
        <v>208</v>
      </c>
      <c r="T10" s="1584"/>
      <c r="U10" s="1584"/>
      <c r="V10" s="1584"/>
      <c r="W10" s="1584"/>
      <c r="X10" s="838" t="str">
        <f>IF('入力フォーム（業者）'!K9="","",'入力フォーム（業者）'!K9)</f>
        <v/>
      </c>
      <c r="Y10" s="838"/>
      <c r="Z10" s="838"/>
      <c r="AA10" s="838"/>
      <c r="AB10" s="838"/>
      <c r="AC10" s="838"/>
      <c r="AD10" s="838"/>
      <c r="AE10" s="838"/>
      <c r="AF10" s="838"/>
      <c r="AG10" s="838"/>
      <c r="AH10" s="838"/>
      <c r="AI10" s="838"/>
    </row>
    <row r="11" spans="1:35" ht="18.75" customHeight="1">
      <c r="A11" s="26"/>
      <c r="B11" s="1578"/>
      <c r="C11" s="1578"/>
      <c r="D11" s="1578"/>
      <c r="E11" s="1578"/>
      <c r="F11" s="1578"/>
      <c r="G11" s="1578"/>
      <c r="H11" s="1578"/>
      <c r="I11" s="1578"/>
      <c r="J11" s="1578"/>
      <c r="K11" s="1578"/>
      <c r="L11" s="1578"/>
      <c r="M11" s="28" t="s">
        <v>73</v>
      </c>
      <c r="N11" s="28"/>
      <c r="S11" s="54"/>
      <c r="T11" s="54"/>
      <c r="U11" s="54"/>
      <c r="V11" s="54"/>
      <c r="W11" s="54"/>
    </row>
    <row r="12" spans="1:35" ht="18.75" customHeight="1">
      <c r="S12" s="1584" t="s">
        <v>209</v>
      </c>
      <c r="T12" s="1584"/>
      <c r="U12" s="1584"/>
      <c r="V12" s="1584"/>
      <c r="W12" s="1584"/>
      <c r="X12" s="1585"/>
      <c r="Y12" s="1585"/>
      <c r="Z12" s="1585"/>
      <c r="AA12" s="1585"/>
      <c r="AB12" s="1585"/>
      <c r="AC12" s="1585"/>
      <c r="AD12" s="1585"/>
      <c r="AE12" s="1585"/>
      <c r="AF12" s="1585"/>
      <c r="AG12" s="1585"/>
      <c r="AH12" s="1585"/>
      <c r="AI12" s="1585"/>
    </row>
    <row r="13" spans="1:35" ht="18.75" customHeight="1">
      <c r="B13" s="417"/>
      <c r="C13" s="417" t="s">
        <v>78</v>
      </c>
      <c r="D13" s="417"/>
      <c r="E13" s="838" t="str">
        <f>IF('入力フォーム（業者）'!K7="","",'入力フォーム（業者）'!K7)</f>
        <v/>
      </c>
      <c r="F13" s="838"/>
      <c r="G13" s="838"/>
      <c r="H13" s="838"/>
      <c r="I13" s="838"/>
      <c r="J13" s="838"/>
      <c r="K13" s="838"/>
      <c r="L13" s="838"/>
      <c r="M13" s="838"/>
      <c r="N13" s="28" t="s">
        <v>106</v>
      </c>
      <c r="S13" s="1583" t="s">
        <v>2304</v>
      </c>
      <c r="T13" s="1583"/>
      <c r="U13" s="1583"/>
      <c r="V13" s="1583"/>
      <c r="W13" s="1583"/>
    </row>
    <row r="14" spans="1:35" ht="18.75" customHeight="1">
      <c r="S14" s="1584" t="s">
        <v>210</v>
      </c>
      <c r="T14" s="1584"/>
      <c r="U14" s="1584"/>
      <c r="V14" s="1584"/>
      <c r="W14" s="1584"/>
    </row>
    <row r="15" spans="1:35" ht="18.75" customHeight="1">
      <c r="S15" s="1584" t="s">
        <v>211</v>
      </c>
      <c r="T15" s="1584"/>
      <c r="U15" s="1584"/>
      <c r="V15" s="1584"/>
      <c r="W15" s="1584"/>
      <c r="X15" s="838" t="str">
        <f>IF('入力フォーム（業者）'!K40="","",'入力フォーム（業者）'!K40)</f>
        <v/>
      </c>
      <c r="Y15" s="838"/>
      <c r="Z15" s="838"/>
      <c r="AA15" s="838"/>
      <c r="AB15" s="838"/>
      <c r="AC15" s="838"/>
      <c r="AD15" s="838"/>
      <c r="AE15" s="838"/>
      <c r="AF15" s="838"/>
      <c r="AG15" s="838"/>
      <c r="AH15" s="838"/>
      <c r="AI15" s="449" t="s">
        <v>2290</v>
      </c>
    </row>
    <row r="16" spans="1:35" ht="18.75" customHeight="1"/>
    <row r="17" spans="1:36" ht="18.75" customHeight="1"/>
    <row r="18" spans="1:36">
      <c r="K18" t="s">
        <v>212</v>
      </c>
    </row>
    <row r="20" spans="1:36" s="482" customFormat="1" ht="33.75" customHeight="1">
      <c r="A20" s="1579" t="s">
        <v>213</v>
      </c>
      <c r="B20" s="1579"/>
      <c r="C20" s="1579"/>
      <c r="D20" s="1579"/>
      <c r="E20" s="1579"/>
      <c r="F20" s="1580" t="s">
        <v>2293</v>
      </c>
      <c r="G20" s="1580"/>
      <c r="H20" s="1580"/>
      <c r="I20" s="1580"/>
      <c r="J20" s="1580"/>
      <c r="K20" s="1580"/>
      <c r="L20" s="1580"/>
      <c r="M20" s="1580"/>
      <c r="N20" s="1580"/>
      <c r="O20" s="1580"/>
      <c r="P20" s="1580"/>
      <c r="Q20" s="1580"/>
      <c r="R20" s="1580"/>
      <c r="S20" s="1580"/>
      <c r="T20" s="1580"/>
      <c r="U20" s="1581" t="s">
        <v>77</v>
      </c>
      <c r="V20" s="1581"/>
      <c r="W20" s="1582" t="s">
        <v>2294</v>
      </c>
      <c r="X20" s="1582"/>
      <c r="Y20" s="1582"/>
      <c r="Z20" s="1582"/>
      <c r="AA20" s="1582"/>
      <c r="AB20" s="1582"/>
      <c r="AC20" s="1582"/>
      <c r="AD20" s="1582"/>
      <c r="AE20" s="1582"/>
      <c r="AF20" s="1582"/>
      <c r="AG20" s="1582"/>
      <c r="AH20" s="1582"/>
      <c r="AI20" s="1582"/>
      <c r="AJ20" s="1582"/>
    </row>
    <row r="21" spans="1:36" s="482" customFormat="1" ht="33.75" customHeight="1">
      <c r="A21" s="1594" t="s">
        <v>214</v>
      </c>
      <c r="B21" s="1594"/>
      <c r="C21" s="1594"/>
      <c r="D21" s="1594"/>
      <c r="E21" s="1594"/>
      <c r="F21" s="1588"/>
      <c r="G21" s="1588"/>
      <c r="H21" s="1588"/>
      <c r="I21" s="1588"/>
      <c r="J21" s="1588"/>
      <c r="K21" s="1588"/>
      <c r="L21" s="1588"/>
      <c r="M21" s="1588"/>
      <c r="N21" s="1588"/>
      <c r="O21" s="1588"/>
      <c r="P21" s="1588"/>
      <c r="Q21" s="1588"/>
      <c r="R21" s="1588"/>
      <c r="S21" s="1589" t="s">
        <v>215</v>
      </c>
      <c r="T21" s="1589"/>
      <c r="U21" s="1589"/>
      <c r="V21" s="1589"/>
      <c r="W21" s="1589"/>
      <c r="X21" s="1589"/>
      <c r="Y21" s="1589"/>
      <c r="Z21" s="1456"/>
      <c r="AA21" s="1456"/>
      <c r="AB21" s="1456"/>
      <c r="AC21" s="1456"/>
      <c r="AD21" s="1456"/>
      <c r="AE21" s="1456"/>
      <c r="AF21" s="1456"/>
      <c r="AG21" s="1456"/>
      <c r="AH21" s="1456"/>
      <c r="AI21" s="1456"/>
      <c r="AJ21" s="1456"/>
    </row>
    <row r="22" spans="1:36" s="482" customFormat="1" ht="33.75" customHeight="1">
      <c r="A22" s="1586" t="s">
        <v>216</v>
      </c>
      <c r="B22" s="1587" t="s">
        <v>217</v>
      </c>
      <c r="C22" s="1587"/>
      <c r="D22" s="1587"/>
      <c r="E22" s="1587"/>
      <c r="F22" s="1588"/>
      <c r="G22" s="1588"/>
      <c r="H22" s="1588"/>
      <c r="I22" s="1588"/>
      <c r="J22" s="1588"/>
      <c r="K22" s="1588"/>
      <c r="L22" s="1588"/>
      <c r="M22" s="1588"/>
      <c r="N22" s="1588"/>
      <c r="O22" s="1588"/>
      <c r="P22" s="1588"/>
      <c r="Q22" s="1588"/>
      <c r="R22" s="1588"/>
      <c r="S22" s="1589" t="s">
        <v>218</v>
      </c>
      <c r="T22" s="1589"/>
      <c r="U22" s="1589"/>
      <c r="V22" s="1589"/>
      <c r="W22" s="1589"/>
      <c r="X22" s="1589"/>
      <c r="Y22" s="1589"/>
      <c r="Z22" s="1456"/>
      <c r="AA22" s="1456"/>
      <c r="AB22" s="1456"/>
      <c r="AC22" s="1456"/>
      <c r="AD22" s="1456"/>
      <c r="AE22" s="1456"/>
      <c r="AF22" s="1456"/>
      <c r="AG22" s="1456"/>
      <c r="AH22" s="1456"/>
      <c r="AI22" s="1456"/>
      <c r="AJ22" s="1456"/>
    </row>
    <row r="23" spans="1:36" s="482" customFormat="1" ht="33.75" customHeight="1">
      <c r="A23" s="1586"/>
      <c r="B23" s="1587" t="s">
        <v>219</v>
      </c>
      <c r="C23" s="1587"/>
      <c r="D23" s="1587"/>
      <c r="E23" s="1587"/>
      <c r="F23" s="1590" t="s">
        <v>2294</v>
      </c>
      <c r="G23" s="1590"/>
      <c r="H23" s="1590"/>
      <c r="I23" s="1590"/>
      <c r="J23" s="1590"/>
      <c r="K23" s="1590"/>
      <c r="L23" s="1590"/>
      <c r="M23" s="1590"/>
      <c r="N23" s="1590"/>
      <c r="O23" s="1590"/>
      <c r="P23" s="1590"/>
      <c r="Q23" s="1590"/>
      <c r="R23" s="1590"/>
      <c r="S23" s="1590"/>
      <c r="T23" s="1590"/>
      <c r="U23" s="1591" t="s">
        <v>77</v>
      </c>
      <c r="V23" s="1591"/>
      <c r="W23" s="1592" t="s">
        <v>2294</v>
      </c>
      <c r="X23" s="1592"/>
      <c r="Y23" s="1592"/>
      <c r="Z23" s="1592"/>
      <c r="AA23" s="1592"/>
      <c r="AB23" s="1592"/>
      <c r="AC23" s="1592"/>
      <c r="AD23" s="1592"/>
      <c r="AE23" s="1592"/>
      <c r="AF23" s="1592"/>
      <c r="AG23" s="1592"/>
      <c r="AH23" s="1592"/>
      <c r="AI23" s="1592"/>
      <c r="AJ23" s="1592"/>
    </row>
    <row r="24" spans="1:36" s="482" customFormat="1" ht="33.75" customHeight="1">
      <c r="A24" s="1595" t="s">
        <v>220</v>
      </c>
      <c r="B24" s="1587" t="s">
        <v>137</v>
      </c>
      <c r="C24" s="1587"/>
      <c r="D24" s="1587"/>
      <c r="E24" s="1587"/>
      <c r="F24" s="1588"/>
      <c r="G24" s="1588"/>
      <c r="H24" s="1588"/>
      <c r="I24" s="1588"/>
      <c r="J24" s="1588"/>
      <c r="K24" s="1588"/>
      <c r="L24" s="1588"/>
      <c r="M24" s="1588"/>
      <c r="N24" s="1588"/>
      <c r="O24" s="1588"/>
      <c r="P24" s="1588"/>
      <c r="Q24" s="1588"/>
      <c r="R24" s="1588"/>
      <c r="S24" s="1589" t="s">
        <v>116</v>
      </c>
      <c r="T24" s="1589"/>
      <c r="U24" s="1589"/>
      <c r="V24" s="1589"/>
      <c r="W24" s="1589"/>
      <c r="X24" s="1589"/>
      <c r="Y24" s="1589"/>
      <c r="Z24" s="1456" t="s">
        <v>2294</v>
      </c>
      <c r="AA24" s="1456"/>
      <c r="AB24" s="1456"/>
      <c r="AC24" s="1456"/>
      <c r="AD24" s="1456"/>
      <c r="AE24" s="1456"/>
      <c r="AF24" s="1456"/>
      <c r="AG24" s="1456"/>
      <c r="AH24" s="1456"/>
      <c r="AI24" s="1456"/>
      <c r="AJ24" s="1456"/>
    </row>
    <row r="25" spans="1:36" s="482" customFormat="1" ht="33.75" customHeight="1">
      <c r="A25" s="1595"/>
      <c r="B25" s="1587" t="s">
        <v>221</v>
      </c>
      <c r="C25" s="1587"/>
      <c r="D25" s="1587"/>
      <c r="E25" s="1587"/>
      <c r="F25" s="1456"/>
      <c r="G25" s="1456"/>
      <c r="H25" s="1456"/>
      <c r="I25" s="1456"/>
      <c r="J25" s="1456"/>
      <c r="K25" s="1456"/>
      <c r="L25" s="1456"/>
      <c r="M25" s="1456"/>
      <c r="N25" s="1456"/>
      <c r="O25" s="1456"/>
      <c r="P25" s="1456"/>
      <c r="Q25" s="1456"/>
      <c r="R25" s="1456"/>
      <c r="S25" s="1456"/>
      <c r="T25" s="1456"/>
      <c r="U25" s="1456"/>
      <c r="V25" s="1456"/>
      <c r="W25" s="1456"/>
      <c r="X25" s="1456"/>
      <c r="Y25" s="1456"/>
      <c r="Z25" s="1456"/>
      <c r="AA25" s="1456"/>
      <c r="AB25" s="1456"/>
      <c r="AC25" s="1456"/>
      <c r="AD25" s="1456"/>
      <c r="AE25" s="1456"/>
      <c r="AF25" s="1456"/>
      <c r="AG25" s="1456"/>
      <c r="AH25" s="1456"/>
      <c r="AI25" s="1456"/>
      <c r="AJ25" s="1456"/>
    </row>
    <row r="26" spans="1:36" s="482" customFormat="1" ht="33.75" customHeight="1">
      <c r="A26" s="1595"/>
      <c r="B26" s="1587" t="s">
        <v>222</v>
      </c>
      <c r="C26" s="1587"/>
      <c r="D26" s="1587"/>
      <c r="E26" s="1587"/>
      <c r="F26" s="1597"/>
      <c r="G26" s="1597"/>
      <c r="H26" s="1597"/>
      <c r="I26" s="1597"/>
      <c r="J26" s="1597"/>
      <c r="K26" s="1597"/>
      <c r="L26" s="1597"/>
      <c r="M26" s="1597"/>
      <c r="N26" s="1597"/>
      <c r="O26" s="1597"/>
      <c r="P26" s="1597"/>
      <c r="Q26" s="1597"/>
      <c r="R26" s="1597"/>
      <c r="S26" s="1589" t="s">
        <v>223</v>
      </c>
      <c r="T26" s="1589"/>
      <c r="U26" s="1589"/>
      <c r="V26" s="1589"/>
      <c r="W26" s="1589"/>
      <c r="X26" s="1589"/>
      <c r="Y26" s="1589"/>
      <c r="Z26" s="1456"/>
      <c r="AA26" s="1456"/>
      <c r="AB26" s="1456"/>
      <c r="AC26" s="1456"/>
      <c r="AD26" s="1456"/>
      <c r="AE26" s="1456"/>
      <c r="AF26" s="1456"/>
      <c r="AG26" s="1456"/>
      <c r="AH26" s="1456"/>
      <c r="AI26" s="1456"/>
      <c r="AJ26" s="1456"/>
    </row>
    <row r="27" spans="1:36" s="482" customFormat="1" ht="33.75" customHeight="1">
      <c r="A27" s="1593" t="s">
        <v>168</v>
      </c>
      <c r="B27" s="1587" t="s">
        <v>224</v>
      </c>
      <c r="C27" s="1587"/>
      <c r="D27" s="1587"/>
      <c r="E27" s="1587"/>
      <c r="F27" s="1588"/>
      <c r="G27" s="1588"/>
      <c r="H27" s="1588"/>
      <c r="I27" s="1588"/>
      <c r="J27" s="1588"/>
      <c r="K27" s="1588"/>
      <c r="L27" s="1588"/>
      <c r="M27" s="1588"/>
      <c r="N27" s="1588"/>
      <c r="O27" s="1588"/>
      <c r="P27" s="1588"/>
      <c r="Q27" s="1588"/>
      <c r="R27" s="1588"/>
      <c r="S27" s="1589" t="s">
        <v>225</v>
      </c>
      <c r="T27" s="1589"/>
      <c r="U27" s="1589"/>
      <c r="V27" s="1589"/>
      <c r="W27" s="1589"/>
      <c r="X27" s="1589"/>
      <c r="Y27" s="1589"/>
      <c r="Z27" s="1490"/>
      <c r="AA27" s="1490"/>
      <c r="AB27" s="1490"/>
      <c r="AC27" s="1490"/>
      <c r="AD27" s="1490"/>
      <c r="AE27" s="1490"/>
      <c r="AF27" s="1490"/>
      <c r="AG27" s="1490"/>
      <c r="AH27" s="1490"/>
      <c r="AI27" s="1490"/>
      <c r="AJ27" s="483" t="s">
        <v>85</v>
      </c>
    </row>
    <row r="28" spans="1:36" s="482" customFormat="1" ht="33.75" customHeight="1">
      <c r="A28" s="1593"/>
      <c r="B28" s="1589" t="s">
        <v>226</v>
      </c>
      <c r="C28" s="1589"/>
      <c r="D28" s="1589"/>
      <c r="E28" s="1589"/>
      <c r="F28" s="1490"/>
      <c r="G28" s="1490"/>
      <c r="H28" s="1490"/>
      <c r="I28" s="1490"/>
      <c r="J28" s="1490"/>
      <c r="K28" s="1490"/>
      <c r="L28" s="1601" t="s">
        <v>227</v>
      </c>
      <c r="M28" s="1601"/>
      <c r="N28" s="1602" t="s">
        <v>228</v>
      </c>
      <c r="O28" s="1602"/>
      <c r="P28" s="1602"/>
      <c r="Q28" s="1490"/>
      <c r="R28" s="1490"/>
      <c r="S28" s="1490"/>
      <c r="T28" s="1490"/>
      <c r="U28" s="1490"/>
      <c r="V28" s="1490"/>
      <c r="W28" s="1601" t="s">
        <v>227</v>
      </c>
      <c r="X28" s="1601"/>
      <c r="Y28" s="1602" t="s">
        <v>172</v>
      </c>
      <c r="Z28" s="1602"/>
      <c r="AA28" s="1602"/>
      <c r="AB28" s="1490"/>
      <c r="AC28" s="1490"/>
      <c r="AD28" s="1490"/>
      <c r="AE28" s="1490"/>
      <c r="AF28" s="1490"/>
      <c r="AG28" s="1490"/>
      <c r="AH28" s="1490"/>
      <c r="AI28" s="1596" t="s">
        <v>227</v>
      </c>
      <c r="AJ28" s="1596"/>
    </row>
    <row r="29" spans="1:36" s="482" customFormat="1" ht="33.75" customHeight="1">
      <c r="A29" s="1593"/>
      <c r="B29" s="1587" t="s">
        <v>229</v>
      </c>
      <c r="C29" s="1587"/>
      <c r="D29" s="1587"/>
      <c r="E29" s="1587"/>
      <c r="F29" s="1587" t="s">
        <v>2294</v>
      </c>
      <c r="G29" s="1587"/>
      <c r="H29" s="1587"/>
      <c r="I29" s="1587"/>
      <c r="J29" s="1587"/>
      <c r="K29" s="1587"/>
      <c r="L29" s="1587"/>
      <c r="M29" s="1587"/>
      <c r="N29" s="1587"/>
      <c r="O29" s="1587"/>
      <c r="P29" s="1587"/>
      <c r="Q29" s="1587"/>
      <c r="R29" s="1587"/>
      <c r="S29" s="1587"/>
      <c r="T29" s="1587"/>
      <c r="U29" s="1591" t="s">
        <v>77</v>
      </c>
      <c r="V29" s="1591"/>
      <c r="W29" s="1596" t="s">
        <v>2294</v>
      </c>
      <c r="X29" s="1596"/>
      <c r="Y29" s="1596"/>
      <c r="Z29" s="1596"/>
      <c r="AA29" s="1596"/>
      <c r="AB29" s="1596"/>
      <c r="AC29" s="1596"/>
      <c r="AD29" s="1596"/>
      <c r="AE29" s="1596"/>
      <c r="AF29" s="1596"/>
      <c r="AG29" s="1596"/>
      <c r="AH29" s="1596"/>
      <c r="AI29" s="1596"/>
      <c r="AJ29" s="1596"/>
    </row>
    <row r="30" spans="1:36" s="482" customFormat="1" ht="33.75" customHeight="1">
      <c r="A30" s="1600" t="s">
        <v>230</v>
      </c>
      <c r="B30" s="1600"/>
      <c r="C30" s="1600"/>
      <c r="D30" s="1600"/>
      <c r="E30" s="1600"/>
      <c r="F30" s="484" t="s">
        <v>231</v>
      </c>
      <c r="G30" s="1499"/>
      <c r="H30" s="1499"/>
      <c r="I30" s="1499"/>
      <c r="J30" s="1499"/>
      <c r="K30" s="1499"/>
      <c r="L30" s="1499"/>
      <c r="M30" s="1598" t="s">
        <v>232</v>
      </c>
      <c r="N30" s="1598"/>
      <c r="O30" s="1598"/>
      <c r="P30" s="1499"/>
      <c r="Q30" s="1499"/>
      <c r="R30" s="1499"/>
      <c r="S30" s="1499"/>
      <c r="T30" s="1499"/>
      <c r="U30" s="1499"/>
      <c r="V30" s="1598" t="s">
        <v>232</v>
      </c>
      <c r="W30" s="1598"/>
      <c r="X30" s="1598"/>
      <c r="Y30" s="1499"/>
      <c r="Z30" s="1499"/>
      <c r="AA30" s="1499"/>
      <c r="AB30" s="1499"/>
      <c r="AC30" s="1499"/>
      <c r="AD30" s="1499"/>
      <c r="AE30" s="1598" t="s">
        <v>233</v>
      </c>
      <c r="AF30" s="1598"/>
      <c r="AG30" s="1599"/>
      <c r="AH30" s="1599"/>
      <c r="AI30" s="1599"/>
      <c r="AJ30" s="1599"/>
    </row>
    <row r="31" spans="1:36" s="453" customFormat="1"/>
    <row r="32" spans="1:36" s="453" customFormat="1" ht="21" customHeight="1">
      <c r="A32" s="453" t="s">
        <v>234</v>
      </c>
    </row>
    <row r="33" spans="1:1" s="453" customFormat="1" ht="21" customHeight="1">
      <c r="A33" s="453" t="s">
        <v>235</v>
      </c>
    </row>
    <row r="34" spans="1:1" s="453" customFormat="1" ht="21" customHeight="1">
      <c r="A34" s="453" t="s">
        <v>236</v>
      </c>
    </row>
    <row r="35" spans="1:1" s="453" customFormat="1" ht="21" customHeight="1">
      <c r="A35" s="453" t="s">
        <v>237</v>
      </c>
    </row>
    <row r="36" spans="1:1" s="453" customFormat="1"/>
    <row r="37" spans="1:1" s="453" customFormat="1"/>
  </sheetData>
  <mergeCells count="66">
    <mergeCell ref="Z27:AI27"/>
    <mergeCell ref="B28:E28"/>
    <mergeCell ref="AB28:AH28"/>
    <mergeCell ref="AI28:AJ28"/>
    <mergeCell ref="W28:X28"/>
    <mergeCell ref="Y28:AA28"/>
    <mergeCell ref="F28:K28"/>
    <mergeCell ref="L28:M28"/>
    <mergeCell ref="N28:P28"/>
    <mergeCell ref="Q28:V28"/>
    <mergeCell ref="AE30:AF30"/>
    <mergeCell ref="AG30:AJ30"/>
    <mergeCell ref="A30:E30"/>
    <mergeCell ref="G30:L30"/>
    <mergeCell ref="M30:O30"/>
    <mergeCell ref="P30:U30"/>
    <mergeCell ref="V30:X30"/>
    <mergeCell ref="Y30:AD30"/>
    <mergeCell ref="Z24:AJ24"/>
    <mergeCell ref="B25:E25"/>
    <mergeCell ref="F25:AJ25"/>
    <mergeCell ref="B26:E26"/>
    <mergeCell ref="F26:R26"/>
    <mergeCell ref="S26:Y26"/>
    <mergeCell ref="Z26:AJ26"/>
    <mergeCell ref="A27:A29"/>
    <mergeCell ref="B27:E27"/>
    <mergeCell ref="F27:R27"/>
    <mergeCell ref="A21:E21"/>
    <mergeCell ref="F21:R21"/>
    <mergeCell ref="A24:A26"/>
    <mergeCell ref="B24:E24"/>
    <mergeCell ref="F24:R24"/>
    <mergeCell ref="B29:E29"/>
    <mergeCell ref="F29:T29"/>
    <mergeCell ref="S21:Y21"/>
    <mergeCell ref="S24:Y24"/>
    <mergeCell ref="S27:Y27"/>
    <mergeCell ref="U29:V29"/>
    <mergeCell ref="W29:AJ29"/>
    <mergeCell ref="Z21:AJ21"/>
    <mergeCell ref="A22:A23"/>
    <mergeCell ref="B22:E22"/>
    <mergeCell ref="F22:R22"/>
    <mergeCell ref="S22:Y22"/>
    <mergeCell ref="Z22:AJ22"/>
    <mergeCell ref="B23:E23"/>
    <mergeCell ref="F23:T23"/>
    <mergeCell ref="U23:V23"/>
    <mergeCell ref="W23:AJ23"/>
    <mergeCell ref="X3:AI3"/>
    <mergeCell ref="B10:L11"/>
    <mergeCell ref="A20:E20"/>
    <mergeCell ref="F20:T20"/>
    <mergeCell ref="U20:V20"/>
    <mergeCell ref="W20:AJ20"/>
    <mergeCell ref="E13:M13"/>
    <mergeCell ref="S13:W13"/>
    <mergeCell ref="S14:W14"/>
    <mergeCell ref="S15:W15"/>
    <mergeCell ref="X15:AH15"/>
    <mergeCell ref="B9:N9"/>
    <mergeCell ref="S10:W10"/>
    <mergeCell ref="X10:AI10"/>
    <mergeCell ref="S12:W12"/>
    <mergeCell ref="X12:AI12"/>
  </mergeCells>
  <phoneticPr fontId="80"/>
  <dataValidations xWindow="333" yWindow="597" count="4">
    <dataValidation type="list" allowBlank="1" showInputMessage="1" showErrorMessage="1" sqref="S13:W13" xr:uid="{DB9C9148-48B2-446E-BD72-BDC81700C05A}">
      <formula1>"（　  次）,（一次）,（二次）,（三次）"</formula1>
    </dataValidation>
    <dataValidation allowBlank="1" showInputMessage="1" showErrorMessage="1" prompt="入力形式は20XX/00/00_x000a_" sqref="F20:T20 W20:AJ20 F23:T23 W23:AJ23 Z24:AJ24 F29:T29 W29:AJ29" xr:uid="{5567DF90-AE42-4A10-9232-5F92109C5DDC}"/>
    <dataValidation type="list" allowBlank="1" showInputMessage="1" showErrorMessage="1" sqref="F26:R26" xr:uid="{BA0D2D3B-8AE9-4A37-A6BC-2B55DDE98895}">
      <formula1>自動車免許</formula1>
    </dataValidation>
    <dataValidation allowBlank="1" showInputMessage="1" showErrorMessage="1" prompt="入力形式は20XX/00/00" sqref="X3:AI3" xr:uid="{B1E91B1C-0211-44A7-8E29-45CA2D8090C5}"/>
  </dataValidations>
  <pageMargins left="0.78740157480314965" right="0.27559055118110237" top="0.59055118110236227" bottom="0.6692913385826772" header="0.51181102362204722" footer="0.51181102362204722"/>
  <pageSetup paperSize="9" firstPageNumber="0" orientation="portrait"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AI67"/>
  <sheetViews>
    <sheetView showGridLines="0" view="pageBreakPreview" topLeftCell="A16" zoomScale="75" zoomScaleNormal="80" zoomScaleSheetLayoutView="75" workbookViewId="0">
      <selection activeCell="K3" sqref="K3:P3"/>
    </sheetView>
  </sheetViews>
  <sheetFormatPr defaultRowHeight="13.5"/>
  <cols>
    <col min="1" max="1" width="2" style="453" customWidth="1"/>
    <col min="2" max="2" width="4" style="453" customWidth="1"/>
    <col min="3" max="3" width="1.5" style="453" customWidth="1"/>
    <col min="4" max="16" width="3.125" style="453" customWidth="1"/>
    <col min="17" max="17" width="1.375" style="453" customWidth="1"/>
    <col min="18" max="18" width="7.125" style="453" customWidth="1"/>
    <col min="19" max="19" width="9" style="453"/>
    <col min="20" max="20" width="5.875" style="453" customWidth="1"/>
    <col min="21" max="21" width="12.75" style="453" customWidth="1"/>
    <col min="22" max="22" width="8.375" style="453" customWidth="1"/>
    <col min="23" max="23" width="3.125" style="453" customWidth="1"/>
    <col min="24" max="24" width="14" style="453" customWidth="1"/>
    <col min="25" max="25" width="16.375" style="453" customWidth="1"/>
    <col min="26" max="26" width="3.125" style="453" customWidth="1"/>
    <col min="27" max="27" width="10.25" style="453" customWidth="1"/>
    <col min="28" max="28" width="18.5" style="453" customWidth="1"/>
    <col min="29" max="29" width="7.375" style="453" customWidth="1"/>
    <col min="30" max="30" width="5.375" style="453" customWidth="1"/>
    <col min="31" max="31" width="3.125" style="453" customWidth="1"/>
    <col min="32" max="32" width="6.625" style="453" customWidth="1"/>
    <col min="33" max="33" width="3.25" style="453" customWidth="1"/>
    <col min="34" max="34" width="7.375" style="453" customWidth="1"/>
    <col min="35" max="35" width="9.375" style="453" customWidth="1"/>
    <col min="36" max="36" width="3.5" style="453" customWidth="1"/>
    <col min="37" max="16384" width="9" style="453"/>
  </cols>
  <sheetData>
    <row r="2" spans="2:35" ht="21" customHeight="1">
      <c r="B2" s="453" t="s">
        <v>238</v>
      </c>
      <c r="D2" s="467"/>
      <c r="E2" s="467"/>
      <c r="F2" s="467"/>
      <c r="G2" s="467"/>
      <c r="H2" s="467"/>
      <c r="I2" s="467"/>
      <c r="J2" s="467"/>
      <c r="K2" s="467"/>
      <c r="L2" s="467"/>
      <c r="M2" s="467"/>
      <c r="N2" s="467"/>
      <c r="O2" s="467"/>
      <c r="P2" s="467"/>
      <c r="Q2" s="467"/>
      <c r="AE2" s="485" t="s">
        <v>239</v>
      </c>
      <c r="AF2" s="1604"/>
      <c r="AG2" s="485" t="s">
        <v>240</v>
      </c>
      <c r="AH2" s="1604"/>
      <c r="AI2" s="1604"/>
    </row>
    <row r="3" spans="2:35" ht="38.25" customHeight="1">
      <c r="X3" s="486" t="s">
        <v>241</v>
      </c>
      <c r="Y3" s="1605" t="s">
        <v>242</v>
      </c>
      <c r="Z3" s="1605"/>
      <c r="AA3" s="487" t="s">
        <v>243</v>
      </c>
      <c r="AB3" s="1606"/>
      <c r="AC3" s="1606"/>
      <c r="AD3" s="1606"/>
      <c r="AE3" s="488" t="s">
        <v>244</v>
      </c>
      <c r="AF3" s="1604"/>
      <c r="AG3" s="488" t="s">
        <v>245</v>
      </c>
      <c r="AH3" s="1604"/>
      <c r="AI3" s="1604"/>
    </row>
    <row r="4" spans="2:35" ht="21" customHeight="1">
      <c r="B4" s="1617" t="s">
        <v>246</v>
      </c>
      <c r="C4" s="1617"/>
      <c r="D4" s="1617"/>
      <c r="E4" s="1617"/>
      <c r="F4" s="1617"/>
      <c r="G4" s="1617"/>
      <c r="H4" s="1617"/>
      <c r="I4" s="1617"/>
      <c r="J4" s="1617"/>
      <c r="K4" s="1617"/>
      <c r="L4" s="1618" t="s">
        <v>247</v>
      </c>
      <c r="M4" s="1618"/>
      <c r="N4" s="1618"/>
      <c r="O4" s="1619"/>
      <c r="P4" s="1619"/>
      <c r="Q4" s="1619"/>
      <c r="R4" s="1619"/>
      <c r="S4" s="1619"/>
      <c r="T4" s="1619"/>
      <c r="U4" s="489" t="s">
        <v>248</v>
      </c>
      <c r="V4" s="490" t="s">
        <v>249</v>
      </c>
      <c r="W4" s="1620" t="s">
        <v>250</v>
      </c>
      <c r="X4" s="1620"/>
      <c r="Y4" s="1620"/>
      <c r="Z4" s="491" t="s">
        <v>251</v>
      </c>
      <c r="AA4" s="492" t="s">
        <v>252</v>
      </c>
      <c r="AB4" s="493"/>
      <c r="AC4" s="493"/>
      <c r="AD4" s="494"/>
      <c r="AE4" s="491" t="s">
        <v>253</v>
      </c>
      <c r="AF4" s="1621" t="s">
        <v>254</v>
      </c>
      <c r="AG4" s="1621"/>
      <c r="AH4" s="1621"/>
      <c r="AI4" s="1621"/>
    </row>
    <row r="5" spans="2:35" ht="18" thickBot="1">
      <c r="B5" s="1617"/>
      <c r="C5" s="1617"/>
      <c r="D5" s="1617"/>
      <c r="E5" s="1617"/>
      <c r="F5" s="1617"/>
      <c r="G5" s="1617"/>
      <c r="H5" s="1617"/>
      <c r="I5" s="1617"/>
      <c r="J5" s="1617"/>
      <c r="K5" s="1617"/>
      <c r="L5" s="1622" t="s">
        <v>255</v>
      </c>
      <c r="M5" s="1622"/>
      <c r="N5" s="1622"/>
      <c r="O5" s="1619"/>
      <c r="P5" s="1619"/>
      <c r="Q5" s="1619"/>
      <c r="R5" s="1619"/>
      <c r="S5" s="1619"/>
      <c r="T5" s="1619"/>
      <c r="U5" s="495" t="s">
        <v>256</v>
      </c>
      <c r="V5" s="496" t="s">
        <v>257</v>
      </c>
      <c r="W5" s="1623"/>
      <c r="X5" s="1623"/>
      <c r="Y5" s="1623"/>
      <c r="Z5" s="497"/>
      <c r="AA5" s="1624" t="s">
        <v>121</v>
      </c>
      <c r="AB5" s="1624"/>
      <c r="AC5" s="1624"/>
      <c r="AD5" s="1624"/>
      <c r="AE5" s="497"/>
      <c r="AF5" s="1615"/>
      <c r="AG5" s="1615"/>
      <c r="AH5" s="1615"/>
      <c r="AI5" s="1615"/>
    </row>
    <row r="6" spans="2:35" ht="28.5" customHeight="1" thickBot="1">
      <c r="B6" s="1617"/>
      <c r="C6" s="1617"/>
      <c r="D6" s="1617"/>
      <c r="E6" s="1617"/>
      <c r="F6" s="1617"/>
      <c r="G6" s="1617"/>
      <c r="H6" s="1617"/>
      <c r="I6" s="1617"/>
      <c r="J6" s="1617"/>
      <c r="K6" s="1617"/>
      <c r="L6" s="1625" t="s">
        <v>258</v>
      </c>
      <c r="M6" s="1625"/>
      <c r="N6" s="1625"/>
      <c r="O6" s="1642"/>
      <c r="P6" s="1635"/>
      <c r="Q6" s="1635"/>
      <c r="R6" s="1635"/>
      <c r="S6" s="1635"/>
      <c r="T6" s="498" t="s">
        <v>2292</v>
      </c>
      <c r="U6" s="1635"/>
      <c r="V6" s="1636"/>
      <c r="W6" s="1625" t="s">
        <v>188</v>
      </c>
      <c r="X6" s="1625"/>
      <c r="Y6" s="499"/>
      <c r="Z6" s="500" t="s">
        <v>259</v>
      </c>
      <c r="AA6" s="1603" t="s">
        <v>121</v>
      </c>
      <c r="AB6" s="1603"/>
      <c r="AC6" s="1603"/>
      <c r="AD6" s="1603"/>
      <c r="AE6" s="500" t="s">
        <v>260</v>
      </c>
      <c r="AF6" s="501" t="s">
        <v>2296</v>
      </c>
      <c r="AG6" s="1645"/>
      <c r="AH6" s="1645"/>
      <c r="AI6" s="1646"/>
    </row>
    <row r="7" spans="2:35" ht="21" customHeight="1" thickBot="1">
      <c r="B7" s="502" t="s">
        <v>261</v>
      </c>
      <c r="C7" s="503"/>
      <c r="D7" s="504"/>
      <c r="E7" s="1607"/>
      <c r="F7" s="1607"/>
      <c r="G7" s="1607"/>
      <c r="H7" s="1607"/>
      <c r="I7" s="1607"/>
      <c r="J7" s="1607"/>
      <c r="K7" s="1607"/>
      <c r="L7" s="1607"/>
      <c r="M7" s="1607"/>
      <c r="N7" s="1607"/>
      <c r="O7" s="1607"/>
      <c r="P7" s="1607"/>
      <c r="Q7" s="1607"/>
      <c r="R7" s="505" t="s">
        <v>262</v>
      </c>
      <c r="S7" s="493"/>
      <c r="T7" s="493"/>
      <c r="U7" s="506"/>
      <c r="V7" s="494"/>
      <c r="W7" s="485" t="s">
        <v>263</v>
      </c>
      <c r="X7" s="492"/>
      <c r="Y7" s="507"/>
      <c r="Z7" s="1608" t="s">
        <v>264</v>
      </c>
      <c r="AA7" s="508" t="s">
        <v>265</v>
      </c>
      <c r="AB7" s="509"/>
      <c r="AC7" s="509"/>
      <c r="AD7" s="510"/>
      <c r="AE7" s="491" t="s">
        <v>266</v>
      </c>
      <c r="AF7" s="511" t="s">
        <v>267</v>
      </c>
      <c r="AG7" s="1609" t="s">
        <v>268</v>
      </c>
      <c r="AH7" s="1609"/>
      <c r="AI7" s="1609"/>
    </row>
    <row r="8" spans="2:35" ht="21" customHeight="1">
      <c r="B8" s="488" t="s">
        <v>258</v>
      </c>
      <c r="C8" s="512"/>
      <c r="D8" s="513"/>
      <c r="E8" s="1610" t="s">
        <v>269</v>
      </c>
      <c r="F8" s="1610"/>
      <c r="G8" s="1610"/>
      <c r="H8" s="1610"/>
      <c r="I8" s="1610"/>
      <c r="J8" s="1610"/>
      <c r="K8" s="1610"/>
      <c r="L8" s="1610"/>
      <c r="M8" s="1610"/>
      <c r="N8" s="1610"/>
      <c r="O8" s="1610"/>
      <c r="P8" s="1610"/>
      <c r="Q8" s="1610"/>
      <c r="R8" s="1611"/>
      <c r="S8" s="1611"/>
      <c r="T8" s="1611"/>
      <c r="U8" s="1611"/>
      <c r="V8" s="1611"/>
      <c r="W8" s="1612"/>
      <c r="X8" s="1612"/>
      <c r="Y8" s="1612"/>
      <c r="Z8" s="1608"/>
      <c r="AA8" s="514" t="s">
        <v>270</v>
      </c>
      <c r="AB8" s="467"/>
      <c r="AC8" s="467"/>
      <c r="AD8" s="515"/>
      <c r="AE8" s="497"/>
      <c r="AF8" s="516" t="s">
        <v>267</v>
      </c>
      <c r="AG8" s="1613" t="s">
        <v>268</v>
      </c>
      <c r="AH8" s="1613"/>
      <c r="AI8" s="1613"/>
    </row>
    <row r="9" spans="2:35" ht="21" customHeight="1">
      <c r="B9" s="517"/>
      <c r="C9" s="518"/>
      <c r="D9" s="493"/>
      <c r="E9" s="1614" t="s">
        <v>271</v>
      </c>
      <c r="F9" s="1614"/>
      <c r="G9" s="1614"/>
      <c r="H9" s="1614"/>
      <c r="I9" s="1614"/>
      <c r="J9" s="1614"/>
      <c r="K9" s="1614"/>
      <c r="L9" s="1614"/>
      <c r="M9" s="1614"/>
      <c r="N9" s="1614"/>
      <c r="O9" s="1614"/>
      <c r="P9" s="493"/>
      <c r="Q9" s="494"/>
      <c r="R9" s="1611"/>
      <c r="S9" s="1611"/>
      <c r="T9" s="1611"/>
      <c r="U9" s="1611"/>
      <c r="V9" s="1611"/>
      <c r="W9" s="519" t="s">
        <v>272</v>
      </c>
      <c r="X9" s="520"/>
      <c r="Y9" s="521"/>
      <c r="Z9" s="1608"/>
      <c r="AA9" s="1615"/>
      <c r="AB9" s="1615"/>
      <c r="AC9" s="1615"/>
      <c r="AD9" s="1615"/>
      <c r="AE9" s="500" t="s">
        <v>273</v>
      </c>
      <c r="AF9" s="1616" t="s">
        <v>274</v>
      </c>
      <c r="AG9" s="1616"/>
      <c r="AH9" s="1616"/>
      <c r="AI9" s="1616"/>
    </row>
    <row r="10" spans="2:35">
      <c r="B10" s="1634" t="s">
        <v>275</v>
      </c>
      <c r="C10" s="522"/>
      <c r="D10" s="1629"/>
      <c r="E10" s="467"/>
      <c r="F10" s="1629"/>
      <c r="G10" s="467"/>
      <c r="H10" s="1629"/>
      <c r="I10" s="467"/>
      <c r="J10" s="1629"/>
      <c r="K10" s="467"/>
      <c r="L10" s="1629"/>
      <c r="M10" s="467"/>
      <c r="N10" s="1629"/>
      <c r="O10" s="467"/>
      <c r="P10" s="1629"/>
      <c r="Q10" s="515"/>
      <c r="R10" s="1611"/>
      <c r="S10" s="1611"/>
      <c r="T10" s="1611"/>
      <c r="U10" s="1611"/>
      <c r="V10" s="1611"/>
      <c r="W10" s="1612"/>
      <c r="X10" s="1612"/>
      <c r="Y10" s="1612"/>
      <c r="Z10" s="1608"/>
      <c r="AA10" s="1615"/>
      <c r="AB10" s="1615"/>
      <c r="AC10" s="1615"/>
      <c r="AD10" s="1615"/>
      <c r="AE10" s="518" t="s">
        <v>276</v>
      </c>
      <c r="AF10" s="493"/>
      <c r="AG10" s="523"/>
      <c r="AH10" s="467" t="s">
        <v>277</v>
      </c>
      <c r="AI10" s="515"/>
    </row>
    <row r="11" spans="2:35">
      <c r="B11" s="1634"/>
      <c r="C11" s="522"/>
      <c r="D11" s="1629"/>
      <c r="E11" s="467"/>
      <c r="F11" s="1629"/>
      <c r="G11" s="467"/>
      <c r="H11" s="1629"/>
      <c r="I11" s="467"/>
      <c r="J11" s="1629"/>
      <c r="K11" s="467"/>
      <c r="L11" s="1629"/>
      <c r="M11" s="467"/>
      <c r="N11" s="1629"/>
      <c r="O11" s="467"/>
      <c r="P11" s="1629"/>
      <c r="Q11" s="515"/>
      <c r="R11" s="1611"/>
      <c r="S11" s="1611"/>
      <c r="T11" s="1611"/>
      <c r="U11" s="1611"/>
      <c r="V11" s="1611"/>
      <c r="W11" s="1612"/>
      <c r="X11" s="1612"/>
      <c r="Y11" s="1612"/>
      <c r="Z11" s="1608"/>
      <c r="AA11" s="1615"/>
      <c r="AB11" s="1615"/>
      <c r="AC11" s="1615"/>
      <c r="AD11" s="1615"/>
      <c r="AE11" s="1630"/>
      <c r="AF11" s="1630"/>
      <c r="AG11" s="1630"/>
      <c r="AH11" s="1631"/>
      <c r="AI11" s="1631"/>
    </row>
    <row r="12" spans="2:35">
      <c r="B12" s="1634"/>
      <c r="C12" s="522"/>
      <c r="D12" s="1629"/>
      <c r="E12" s="467" t="s">
        <v>278</v>
      </c>
      <c r="F12" s="1629"/>
      <c r="G12" s="467" t="s">
        <v>278</v>
      </c>
      <c r="H12" s="1629"/>
      <c r="I12" s="467" t="s">
        <v>278</v>
      </c>
      <c r="J12" s="1629"/>
      <c r="K12" s="467" t="s">
        <v>278</v>
      </c>
      <c r="L12" s="1629"/>
      <c r="M12" s="467" t="s">
        <v>278</v>
      </c>
      <c r="N12" s="1629"/>
      <c r="O12" s="467" t="s">
        <v>278</v>
      </c>
      <c r="P12" s="1629"/>
      <c r="Q12" s="515"/>
      <c r="R12" s="524" t="s">
        <v>279</v>
      </c>
      <c r="S12" s="525"/>
      <c r="T12" s="525"/>
      <c r="U12" s="526"/>
      <c r="V12" s="527"/>
      <c r="W12" s="528" t="s">
        <v>280</v>
      </c>
      <c r="X12" s="514"/>
      <c r="Y12" s="529"/>
      <c r="Z12" s="1608"/>
      <c r="AA12" s="1615"/>
      <c r="AB12" s="1615"/>
      <c r="AC12" s="1615"/>
      <c r="AD12" s="1615"/>
      <c r="AE12" s="1630"/>
      <c r="AF12" s="1630"/>
      <c r="AG12" s="1630"/>
      <c r="AH12" s="1631"/>
      <c r="AI12" s="1631"/>
    </row>
    <row r="13" spans="2:35">
      <c r="B13" s="1634"/>
      <c r="C13" s="522"/>
      <c r="D13" s="1629"/>
      <c r="E13" s="467"/>
      <c r="F13" s="1629"/>
      <c r="G13" s="467"/>
      <c r="H13" s="1629"/>
      <c r="I13" s="467"/>
      <c r="J13" s="1629"/>
      <c r="K13" s="467"/>
      <c r="L13" s="1629"/>
      <c r="M13" s="467"/>
      <c r="N13" s="1629"/>
      <c r="O13" s="467"/>
      <c r="P13" s="1629"/>
      <c r="Q13" s="515"/>
      <c r="R13" s="1632"/>
      <c r="S13" s="1632"/>
      <c r="T13" s="1632"/>
      <c r="U13" s="1632"/>
      <c r="V13" s="1632"/>
      <c r="W13" s="1633"/>
      <c r="X13" s="1633"/>
      <c r="Y13" s="1633"/>
      <c r="Z13" s="1608"/>
      <c r="AA13" s="1615"/>
      <c r="AB13" s="1615"/>
      <c r="AC13" s="1615"/>
      <c r="AD13" s="1615"/>
      <c r="AE13" s="1630"/>
      <c r="AF13" s="1630"/>
      <c r="AG13" s="1630"/>
      <c r="AH13" s="1631"/>
      <c r="AI13" s="1631"/>
    </row>
    <row r="14" spans="2:35">
      <c r="B14" s="1634"/>
      <c r="C14" s="522"/>
      <c r="D14" s="1629"/>
      <c r="E14" s="467"/>
      <c r="F14" s="1629"/>
      <c r="G14" s="467"/>
      <c r="H14" s="1629"/>
      <c r="I14" s="467"/>
      <c r="J14" s="1629"/>
      <c r="K14" s="467"/>
      <c r="L14" s="1629"/>
      <c r="M14" s="467"/>
      <c r="N14" s="1629"/>
      <c r="O14" s="467"/>
      <c r="P14" s="1629"/>
      <c r="Q14" s="515"/>
      <c r="R14" s="1632"/>
      <c r="S14" s="1632"/>
      <c r="T14" s="1632"/>
      <c r="U14" s="1632"/>
      <c r="V14" s="1632"/>
      <c r="W14" s="1633"/>
      <c r="X14" s="1633"/>
      <c r="Y14" s="1633"/>
      <c r="Z14" s="1608"/>
      <c r="AA14" s="1615"/>
      <c r="AB14" s="1615"/>
      <c r="AC14" s="1615"/>
      <c r="AD14" s="1615"/>
      <c r="AE14" s="1630"/>
      <c r="AF14" s="1630"/>
      <c r="AG14" s="1630"/>
      <c r="AH14" s="1631"/>
      <c r="AI14" s="1631"/>
    </row>
    <row r="15" spans="2:35" ht="14.25" thickBot="1">
      <c r="B15" s="1634"/>
      <c r="C15" s="522"/>
      <c r="D15" s="1629"/>
      <c r="E15" s="467"/>
      <c r="F15" s="1629"/>
      <c r="G15" s="467"/>
      <c r="H15" s="1629"/>
      <c r="I15" s="467"/>
      <c r="J15" s="1629"/>
      <c r="K15" s="467"/>
      <c r="L15" s="1629"/>
      <c r="M15" s="467"/>
      <c r="N15" s="1629"/>
      <c r="O15" s="467"/>
      <c r="P15" s="1629"/>
      <c r="Q15" s="515"/>
      <c r="R15" s="1632"/>
      <c r="S15" s="1632"/>
      <c r="T15" s="1632"/>
      <c r="U15" s="1632"/>
      <c r="V15" s="1632"/>
      <c r="W15" s="1633"/>
      <c r="X15" s="1633"/>
      <c r="Y15" s="1633"/>
      <c r="Z15" s="1608"/>
      <c r="AA15" s="1615"/>
      <c r="AB15" s="1615"/>
      <c r="AC15" s="1615"/>
      <c r="AD15" s="1615"/>
      <c r="AE15" s="1630"/>
      <c r="AF15" s="1630"/>
      <c r="AG15" s="1630"/>
      <c r="AH15" s="1631"/>
      <c r="AI15" s="1631"/>
    </row>
    <row r="16" spans="2:35" ht="14.25" thickBot="1">
      <c r="B16" s="530"/>
      <c r="C16" s="531"/>
      <c r="D16" s="532"/>
      <c r="E16" s="532"/>
      <c r="F16" s="532"/>
      <c r="G16" s="532"/>
      <c r="H16" s="532"/>
      <c r="I16" s="532"/>
      <c r="J16" s="532"/>
      <c r="K16" s="532"/>
      <c r="L16" s="532"/>
      <c r="M16" s="532"/>
      <c r="N16" s="532"/>
      <c r="O16" s="532"/>
      <c r="P16" s="532"/>
      <c r="Q16" s="533"/>
      <c r="R16" s="1632"/>
      <c r="S16" s="1632"/>
      <c r="T16" s="1632"/>
      <c r="U16" s="1632"/>
      <c r="V16" s="1632"/>
      <c r="W16" s="1633"/>
      <c r="X16" s="1633"/>
      <c r="Y16" s="1633"/>
      <c r="Z16" s="1608"/>
      <c r="AA16" s="534" t="s">
        <v>2296</v>
      </c>
      <c r="AB16" s="1643"/>
      <c r="AC16" s="1643"/>
      <c r="AD16" s="1644"/>
      <c r="AE16" s="1630"/>
      <c r="AF16" s="1630"/>
      <c r="AG16" s="1630"/>
      <c r="AH16" s="1631"/>
      <c r="AI16" s="1631"/>
    </row>
    <row r="17" spans="2:35" ht="28.5" customHeight="1" thickBot="1">
      <c r="B17" s="1626" t="s">
        <v>281</v>
      </c>
      <c r="C17" s="1626"/>
      <c r="D17" s="1626"/>
      <c r="E17" s="1626"/>
      <c r="F17" s="1626"/>
      <c r="G17" s="1626"/>
      <c r="H17" s="1626"/>
      <c r="I17" s="1626"/>
      <c r="J17" s="1626"/>
      <c r="K17" s="1626"/>
      <c r="L17" s="1626"/>
      <c r="M17" s="1626"/>
      <c r="N17" s="1626"/>
      <c r="O17" s="1626"/>
      <c r="P17" s="1626"/>
      <c r="Q17" s="1626"/>
      <c r="R17" s="1626" t="s">
        <v>282</v>
      </c>
      <c r="S17" s="1626"/>
      <c r="T17" s="1626"/>
      <c r="U17" s="1626"/>
      <c r="V17" s="1626"/>
      <c r="W17" s="1627" t="s">
        <v>283</v>
      </c>
      <c r="X17" s="1627"/>
      <c r="Y17" s="1627"/>
      <c r="Z17" s="1626" t="s">
        <v>284</v>
      </c>
      <c r="AA17" s="1626"/>
      <c r="AB17" s="1626"/>
      <c r="AC17" s="1626"/>
      <c r="AD17" s="1626"/>
      <c r="AE17" s="1626"/>
      <c r="AF17" s="1626"/>
      <c r="AG17" s="1626"/>
      <c r="AH17" s="1626"/>
      <c r="AI17" s="1626"/>
    </row>
    <row r="18" spans="2:35" ht="28.5" customHeight="1">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8"/>
      <c r="Z18" s="1628"/>
      <c r="AA18" s="1628"/>
      <c r="AB18" s="1628"/>
      <c r="AC18" s="1628"/>
      <c r="AD18" s="1628"/>
      <c r="AE18" s="1628"/>
      <c r="AF18" s="1628"/>
      <c r="AG18" s="1628"/>
      <c r="AH18" s="1628"/>
      <c r="AI18" s="1628"/>
    </row>
    <row r="19" spans="2:35" ht="28.5" customHeight="1">
      <c r="B19" s="1637"/>
      <c r="C19" s="1637"/>
      <c r="D19" s="1637"/>
      <c r="E19" s="1637"/>
      <c r="F19" s="1637"/>
      <c r="G19" s="1637"/>
      <c r="H19" s="1637"/>
      <c r="I19" s="1637"/>
      <c r="J19" s="1637"/>
      <c r="K19" s="1637"/>
      <c r="L19" s="1637"/>
      <c r="M19" s="1637"/>
      <c r="N19" s="1637"/>
      <c r="O19" s="1637"/>
      <c r="P19" s="1637"/>
      <c r="Q19" s="1637"/>
      <c r="R19" s="1637"/>
      <c r="S19" s="1637"/>
      <c r="T19" s="1637"/>
      <c r="U19" s="1637"/>
      <c r="V19" s="1637"/>
      <c r="W19" s="1637"/>
      <c r="X19" s="1637"/>
      <c r="Y19" s="1637"/>
      <c r="Z19" s="1637"/>
      <c r="AA19" s="1637"/>
      <c r="AB19" s="1637"/>
      <c r="AC19" s="1637"/>
      <c r="AD19" s="1637"/>
      <c r="AE19" s="1637"/>
      <c r="AF19" s="1637"/>
      <c r="AG19" s="1637"/>
      <c r="AH19" s="1637"/>
      <c r="AI19" s="1637"/>
    </row>
    <row r="20" spans="2:35" ht="28.5" customHeight="1">
      <c r="B20" s="1637"/>
      <c r="C20" s="1637"/>
      <c r="D20" s="1637"/>
      <c r="E20" s="1637"/>
      <c r="F20" s="1637"/>
      <c r="G20" s="1637"/>
      <c r="H20" s="1637"/>
      <c r="I20" s="1637"/>
      <c r="J20" s="1637"/>
      <c r="K20" s="1637"/>
      <c r="L20" s="1637"/>
      <c r="M20" s="1637"/>
      <c r="N20" s="1637"/>
      <c r="O20" s="1637"/>
      <c r="P20" s="1637"/>
      <c r="Q20" s="1637"/>
      <c r="R20" s="1637"/>
      <c r="S20" s="1637"/>
      <c r="T20" s="1637"/>
      <c r="U20" s="1637"/>
      <c r="V20" s="1637"/>
      <c r="W20" s="1637"/>
      <c r="X20" s="1637"/>
      <c r="Y20" s="1637"/>
      <c r="Z20" s="1637"/>
      <c r="AA20" s="1637"/>
      <c r="AB20" s="1637"/>
      <c r="AC20" s="1637"/>
      <c r="AD20" s="1637"/>
      <c r="AE20" s="1637"/>
      <c r="AF20" s="1637"/>
      <c r="AG20" s="1637"/>
      <c r="AH20" s="1637"/>
      <c r="AI20" s="1637"/>
    </row>
    <row r="21" spans="2:35" ht="28.5" customHeight="1">
      <c r="B21" s="1637"/>
      <c r="C21" s="1637"/>
      <c r="D21" s="1637"/>
      <c r="E21" s="1637"/>
      <c r="F21" s="1637"/>
      <c r="G21" s="1637"/>
      <c r="H21" s="1637"/>
      <c r="I21" s="1637"/>
      <c r="J21" s="1637"/>
      <c r="K21" s="1637"/>
      <c r="L21" s="1637"/>
      <c r="M21" s="1637"/>
      <c r="N21" s="1637"/>
      <c r="O21" s="1637"/>
      <c r="P21" s="1637"/>
      <c r="Q21" s="1637"/>
      <c r="R21" s="1637"/>
      <c r="S21" s="1637"/>
      <c r="T21" s="1637"/>
      <c r="U21" s="1637"/>
      <c r="V21" s="1637"/>
      <c r="W21" s="1637"/>
      <c r="X21" s="1637"/>
      <c r="Y21" s="1637"/>
      <c r="Z21" s="1637"/>
      <c r="AA21" s="1637"/>
      <c r="AB21" s="1637"/>
      <c r="AC21" s="1637"/>
      <c r="AD21" s="1637"/>
      <c r="AE21" s="1637"/>
      <c r="AF21" s="1637"/>
      <c r="AG21" s="1637"/>
      <c r="AH21" s="1637"/>
      <c r="AI21" s="1637"/>
    </row>
    <row r="22" spans="2:35" ht="28.5" customHeight="1">
      <c r="B22" s="1637"/>
      <c r="C22" s="1637"/>
      <c r="D22" s="1637"/>
      <c r="E22" s="1637"/>
      <c r="F22" s="1637"/>
      <c r="G22" s="1637"/>
      <c r="H22" s="1637"/>
      <c r="I22" s="1637"/>
      <c r="J22" s="1637"/>
      <c r="K22" s="1637"/>
      <c r="L22" s="1637"/>
      <c r="M22" s="1637"/>
      <c r="N22" s="1637"/>
      <c r="O22" s="1637"/>
      <c r="P22" s="1637"/>
      <c r="Q22" s="1637"/>
      <c r="R22" s="1637"/>
      <c r="S22" s="1637"/>
      <c r="T22" s="1637"/>
      <c r="U22" s="1637"/>
      <c r="V22" s="1637"/>
      <c r="W22" s="1637"/>
      <c r="X22" s="1637"/>
      <c r="Y22" s="1637"/>
      <c r="Z22" s="1637"/>
      <c r="AA22" s="1637"/>
      <c r="AB22" s="1637"/>
      <c r="AC22" s="1637"/>
      <c r="AD22" s="1637"/>
      <c r="AE22" s="1637"/>
      <c r="AF22" s="1637"/>
      <c r="AG22" s="1637"/>
      <c r="AH22" s="1637"/>
      <c r="AI22" s="1637"/>
    </row>
    <row r="23" spans="2:35" ht="28.5" customHeight="1">
      <c r="B23" s="1637"/>
      <c r="C23" s="1637"/>
      <c r="D23" s="1637"/>
      <c r="E23" s="1637"/>
      <c r="F23" s="1637"/>
      <c r="G23" s="1637"/>
      <c r="H23" s="1637"/>
      <c r="I23" s="1637"/>
      <c r="J23" s="1637"/>
      <c r="K23" s="1637"/>
      <c r="L23" s="1637"/>
      <c r="M23" s="1637"/>
      <c r="N23" s="1637"/>
      <c r="O23" s="1637"/>
      <c r="P23" s="1637"/>
      <c r="Q23" s="1637"/>
      <c r="R23" s="1637"/>
      <c r="S23" s="1637"/>
      <c r="T23" s="1637"/>
      <c r="U23" s="1637"/>
      <c r="V23" s="1637"/>
      <c r="W23" s="1637"/>
      <c r="X23" s="1637"/>
      <c r="Y23" s="1637"/>
      <c r="Z23" s="1637"/>
      <c r="AA23" s="1637"/>
      <c r="AB23" s="1637"/>
      <c r="AC23" s="1637"/>
      <c r="AD23" s="1637"/>
      <c r="AE23" s="1637"/>
      <c r="AF23" s="1637"/>
      <c r="AG23" s="1637"/>
      <c r="AH23" s="1637"/>
      <c r="AI23" s="1637"/>
    </row>
    <row r="24" spans="2:35" ht="28.5" customHeight="1">
      <c r="B24" s="1637"/>
      <c r="C24" s="1637"/>
      <c r="D24" s="1637"/>
      <c r="E24" s="1637"/>
      <c r="F24" s="1637"/>
      <c r="G24" s="1637"/>
      <c r="H24" s="1637"/>
      <c r="I24" s="1637"/>
      <c r="J24" s="1637"/>
      <c r="K24" s="1637"/>
      <c r="L24" s="1637"/>
      <c r="M24" s="1637"/>
      <c r="N24" s="1637"/>
      <c r="O24" s="1637"/>
      <c r="P24" s="1637"/>
      <c r="Q24" s="1637"/>
      <c r="R24" s="1637"/>
      <c r="S24" s="1637"/>
      <c r="T24" s="1637"/>
      <c r="U24" s="1637"/>
      <c r="V24" s="1637"/>
      <c r="W24" s="1637"/>
      <c r="X24" s="1637"/>
      <c r="Y24" s="1637"/>
      <c r="Z24" s="1637"/>
      <c r="AA24" s="1637"/>
      <c r="AB24" s="1637"/>
      <c r="AC24" s="1637"/>
      <c r="AD24" s="1637"/>
      <c r="AE24" s="1637"/>
      <c r="AF24" s="1637"/>
      <c r="AG24" s="1637"/>
      <c r="AH24" s="1637"/>
      <c r="AI24" s="1637"/>
    </row>
    <row r="25" spans="2:35" ht="28.5" customHeight="1">
      <c r="B25" s="1637"/>
      <c r="C25" s="1637"/>
      <c r="D25" s="1637"/>
      <c r="E25" s="1637"/>
      <c r="F25" s="1637"/>
      <c r="G25" s="1637"/>
      <c r="H25" s="1637"/>
      <c r="I25" s="1637"/>
      <c r="J25" s="1637"/>
      <c r="K25" s="1637"/>
      <c r="L25" s="1637"/>
      <c r="M25" s="1637"/>
      <c r="N25" s="1637"/>
      <c r="O25" s="1637"/>
      <c r="P25" s="1637"/>
      <c r="Q25" s="1637"/>
      <c r="R25" s="1637"/>
      <c r="S25" s="1637"/>
      <c r="T25" s="1637"/>
      <c r="U25" s="1637"/>
      <c r="V25" s="1637"/>
      <c r="W25" s="1637"/>
      <c r="X25" s="1637"/>
      <c r="Y25" s="1637"/>
      <c r="Z25" s="1637"/>
      <c r="AA25" s="1637"/>
      <c r="AB25" s="1637"/>
      <c r="AC25" s="1637"/>
      <c r="AD25" s="1637"/>
      <c r="AE25" s="1637"/>
      <c r="AF25" s="1637"/>
      <c r="AG25" s="1637"/>
      <c r="AH25" s="1637"/>
      <c r="AI25" s="1637"/>
    </row>
    <row r="26" spans="2:35" ht="28.5" customHeight="1">
      <c r="B26" s="1637"/>
      <c r="C26" s="1637"/>
      <c r="D26" s="1637"/>
      <c r="E26" s="1637"/>
      <c r="F26" s="1637"/>
      <c r="G26" s="1637"/>
      <c r="H26" s="1637"/>
      <c r="I26" s="1637"/>
      <c r="J26" s="1637"/>
      <c r="K26" s="1637"/>
      <c r="L26" s="1637"/>
      <c r="M26" s="1637"/>
      <c r="N26" s="1637"/>
      <c r="O26" s="1637"/>
      <c r="P26" s="1637"/>
      <c r="Q26" s="1637"/>
      <c r="R26" s="1637"/>
      <c r="S26" s="1637"/>
      <c r="T26" s="1637"/>
      <c r="U26" s="1637"/>
      <c r="V26" s="1637"/>
      <c r="W26" s="1637"/>
      <c r="X26" s="1637"/>
      <c r="Y26" s="1637"/>
      <c r="Z26" s="1637"/>
      <c r="AA26" s="1637"/>
      <c r="AB26" s="1637"/>
      <c r="AC26" s="1637"/>
      <c r="AD26" s="1637"/>
      <c r="AE26" s="1637"/>
      <c r="AF26" s="1637"/>
      <c r="AG26" s="1637"/>
      <c r="AH26" s="1637"/>
      <c r="AI26" s="1637"/>
    </row>
    <row r="27" spans="2:35" ht="28.5" customHeight="1">
      <c r="B27" s="1637"/>
      <c r="C27" s="1637"/>
      <c r="D27" s="1637"/>
      <c r="E27" s="1637"/>
      <c r="F27" s="1637"/>
      <c r="G27" s="1637"/>
      <c r="H27" s="1637"/>
      <c r="I27" s="1637"/>
      <c r="J27" s="1637"/>
      <c r="K27" s="1637"/>
      <c r="L27" s="1637"/>
      <c r="M27" s="1637"/>
      <c r="N27" s="1637"/>
      <c r="O27" s="1637"/>
      <c r="P27" s="1637"/>
      <c r="Q27" s="1637"/>
      <c r="R27" s="1637"/>
      <c r="S27" s="1637"/>
      <c r="T27" s="1637"/>
      <c r="U27" s="1637"/>
      <c r="V27" s="1637"/>
      <c r="W27" s="1637"/>
      <c r="X27" s="1637"/>
      <c r="Y27" s="1637"/>
      <c r="Z27" s="1637"/>
      <c r="AA27" s="1637"/>
      <c r="AB27" s="1637"/>
      <c r="AC27" s="1637"/>
      <c r="AD27" s="1637"/>
      <c r="AE27" s="1637"/>
      <c r="AF27" s="1637"/>
      <c r="AG27" s="1637"/>
      <c r="AH27" s="1637"/>
      <c r="AI27" s="1637"/>
    </row>
    <row r="28" spans="2:35" ht="28.5" customHeight="1">
      <c r="B28" s="1637"/>
      <c r="C28" s="1637"/>
      <c r="D28" s="1637"/>
      <c r="E28" s="1637"/>
      <c r="F28" s="1637"/>
      <c r="G28" s="1637"/>
      <c r="H28" s="1637"/>
      <c r="I28" s="1637"/>
      <c r="J28" s="1637"/>
      <c r="K28" s="1637"/>
      <c r="L28" s="1637"/>
      <c r="M28" s="1637"/>
      <c r="N28" s="1637"/>
      <c r="O28" s="1637"/>
      <c r="P28" s="1637"/>
      <c r="Q28" s="1637"/>
      <c r="R28" s="1637"/>
      <c r="S28" s="1637"/>
      <c r="T28" s="1637"/>
      <c r="U28" s="1637"/>
      <c r="V28" s="1637"/>
      <c r="W28" s="1637"/>
      <c r="X28" s="1637"/>
      <c r="Y28" s="1637"/>
      <c r="Z28" s="1637"/>
      <c r="AA28" s="1637"/>
      <c r="AB28" s="1637"/>
      <c r="AC28" s="1637"/>
      <c r="AD28" s="1637"/>
      <c r="AE28" s="1637"/>
      <c r="AF28" s="1637"/>
      <c r="AG28" s="1637"/>
      <c r="AH28" s="1637"/>
      <c r="AI28" s="1637"/>
    </row>
    <row r="29" spans="2:35" ht="28.5" customHeight="1">
      <c r="B29" s="1637"/>
      <c r="C29" s="1637"/>
      <c r="D29" s="1637"/>
      <c r="E29" s="1637"/>
      <c r="F29" s="1637"/>
      <c r="G29" s="1637"/>
      <c r="H29" s="1637"/>
      <c r="I29" s="1637"/>
      <c r="J29" s="1637"/>
      <c r="K29" s="1637"/>
      <c r="L29" s="1637"/>
      <c r="M29" s="1637"/>
      <c r="N29" s="1637"/>
      <c r="O29" s="1637"/>
      <c r="P29" s="1637"/>
      <c r="Q29" s="1637"/>
      <c r="R29" s="1637"/>
      <c r="S29" s="1637"/>
      <c r="T29" s="1637"/>
      <c r="U29" s="1637"/>
      <c r="V29" s="1637"/>
      <c r="W29" s="1637"/>
      <c r="X29" s="1637"/>
      <c r="Y29" s="1637"/>
      <c r="Z29" s="1637"/>
      <c r="AA29" s="1637"/>
      <c r="AB29" s="1637"/>
      <c r="AC29" s="1637"/>
      <c r="AD29" s="1637"/>
      <c r="AE29" s="1637"/>
      <c r="AF29" s="1637"/>
      <c r="AG29" s="1637"/>
      <c r="AH29" s="1637"/>
      <c r="AI29" s="1637"/>
    </row>
    <row r="30" spans="2:35" ht="28.5" customHeight="1">
      <c r="B30" s="1637"/>
      <c r="C30" s="1637"/>
      <c r="D30" s="1637"/>
      <c r="E30" s="1637"/>
      <c r="F30" s="1637"/>
      <c r="G30" s="1637"/>
      <c r="H30" s="1637"/>
      <c r="I30" s="1637"/>
      <c r="J30" s="1637"/>
      <c r="K30" s="1637"/>
      <c r="L30" s="1637"/>
      <c r="M30" s="1637"/>
      <c r="N30" s="1637"/>
      <c r="O30" s="1637"/>
      <c r="P30" s="1637"/>
      <c r="Q30" s="1637"/>
      <c r="R30" s="1637"/>
      <c r="S30" s="1637"/>
      <c r="T30" s="1637"/>
      <c r="U30" s="1637"/>
      <c r="V30" s="1637"/>
      <c r="W30" s="1637"/>
      <c r="X30" s="1637"/>
      <c r="Y30" s="1637"/>
      <c r="Z30" s="1637"/>
      <c r="AA30" s="1637"/>
      <c r="AB30" s="1637"/>
      <c r="AC30" s="1637"/>
      <c r="AD30" s="1637"/>
      <c r="AE30" s="1637"/>
      <c r="AF30" s="1637"/>
      <c r="AG30" s="1637"/>
      <c r="AH30" s="1637"/>
      <c r="AI30" s="1637"/>
    </row>
    <row r="31" spans="2:35" ht="28.5" customHeight="1">
      <c r="B31" s="1637"/>
      <c r="C31" s="1637"/>
      <c r="D31" s="1637"/>
      <c r="E31" s="1637"/>
      <c r="F31" s="1637"/>
      <c r="G31" s="1637"/>
      <c r="H31" s="1637"/>
      <c r="I31" s="1637"/>
      <c r="J31" s="1637"/>
      <c r="K31" s="1637"/>
      <c r="L31" s="1637"/>
      <c r="M31" s="1637"/>
      <c r="N31" s="1637"/>
      <c r="O31" s="1637"/>
      <c r="P31" s="1637"/>
      <c r="Q31" s="1637"/>
      <c r="R31" s="1637"/>
      <c r="S31" s="1637"/>
      <c r="T31" s="1637"/>
      <c r="U31" s="1637"/>
      <c r="V31" s="1637"/>
      <c r="W31" s="1637"/>
      <c r="X31" s="1637"/>
      <c r="Y31" s="1637"/>
      <c r="Z31" s="1637"/>
      <c r="AA31" s="1637"/>
      <c r="AB31" s="1637"/>
      <c r="AC31" s="1637"/>
      <c r="AD31" s="1637"/>
      <c r="AE31" s="1637"/>
      <c r="AF31" s="1637"/>
      <c r="AG31" s="1637"/>
      <c r="AH31" s="1637"/>
      <c r="AI31" s="1637"/>
    </row>
    <row r="32" spans="2:35" ht="28.5" customHeight="1">
      <c r="B32" s="1639"/>
      <c r="C32" s="1639"/>
      <c r="D32" s="1639"/>
      <c r="E32" s="1639"/>
      <c r="F32" s="1639"/>
      <c r="G32" s="1639"/>
      <c r="H32" s="1639"/>
      <c r="I32" s="1639"/>
      <c r="J32" s="1639"/>
      <c r="K32" s="1639"/>
      <c r="L32" s="1639"/>
      <c r="M32" s="1639"/>
      <c r="N32" s="1639"/>
      <c r="O32" s="1639"/>
      <c r="P32" s="1639"/>
      <c r="Q32" s="1639"/>
      <c r="R32" s="1639"/>
      <c r="S32" s="1639"/>
      <c r="T32" s="1639"/>
      <c r="U32" s="1639"/>
      <c r="V32" s="1639"/>
      <c r="W32" s="1639"/>
      <c r="X32" s="1639"/>
      <c r="Y32" s="1639"/>
      <c r="Z32" s="1639"/>
      <c r="AA32" s="1639"/>
      <c r="AB32" s="1639"/>
      <c r="AC32" s="1639"/>
      <c r="AD32" s="1639"/>
      <c r="AE32" s="1639"/>
      <c r="AF32" s="1639"/>
      <c r="AG32" s="1639"/>
      <c r="AH32" s="1639"/>
      <c r="AI32" s="1639"/>
    </row>
    <row r="33" spans="2:35" ht="28.5" customHeight="1">
      <c r="B33" s="1626" t="s">
        <v>285</v>
      </c>
      <c r="C33" s="1626"/>
      <c r="D33" s="1626"/>
      <c r="E33" s="1626"/>
      <c r="F33" s="1626"/>
      <c r="G33" s="1626"/>
      <c r="H33" s="1626"/>
      <c r="I33" s="1626"/>
      <c r="J33" s="1626"/>
      <c r="K33" s="1626"/>
      <c r="L33" s="1626"/>
      <c r="M33" s="1626"/>
      <c r="N33" s="1626"/>
      <c r="O33" s="1626"/>
      <c r="P33" s="1626"/>
      <c r="Q33" s="1626"/>
      <c r="R33" s="1640" t="s">
        <v>286</v>
      </c>
      <c r="S33" s="1640"/>
      <c r="T33" s="1640"/>
      <c r="U33" s="1640"/>
      <c r="V33" s="1640"/>
      <c r="W33" s="1640"/>
      <c r="X33" s="1640"/>
      <c r="Y33" s="1640"/>
      <c r="Z33" s="1640"/>
      <c r="AA33" s="1640"/>
      <c r="AB33" s="1640"/>
      <c r="AC33" s="1640"/>
      <c r="AD33" s="1640"/>
      <c r="AE33" s="1640"/>
      <c r="AF33" s="1640"/>
      <c r="AG33" s="1640"/>
      <c r="AH33" s="1640"/>
      <c r="AI33" s="1640"/>
    </row>
    <row r="34" spans="2:35" ht="6" customHeight="1"/>
    <row r="35" spans="2:35" ht="15" customHeight="1">
      <c r="B35" s="453" t="s">
        <v>287</v>
      </c>
    </row>
    <row r="36" spans="2:35" ht="15" customHeight="1">
      <c r="B36" s="453" t="s">
        <v>288</v>
      </c>
      <c r="AC36" s="453" t="s">
        <v>289</v>
      </c>
    </row>
    <row r="39" spans="2:35" ht="14.25" thickBot="1"/>
    <row r="40" spans="2:35" ht="28.5" customHeight="1" thickBot="1">
      <c r="B40" s="1626" t="s">
        <v>281</v>
      </c>
      <c r="C40" s="1626"/>
      <c r="D40" s="1626"/>
      <c r="E40" s="1626"/>
      <c r="F40" s="1626"/>
      <c r="G40" s="1626"/>
      <c r="H40" s="1626"/>
      <c r="I40" s="1626"/>
      <c r="J40" s="1626"/>
      <c r="K40" s="1626"/>
      <c r="L40" s="1626"/>
      <c r="M40" s="1626"/>
      <c r="N40" s="1626"/>
      <c r="O40" s="1626"/>
      <c r="P40" s="1626"/>
      <c r="Q40" s="1626"/>
      <c r="R40" s="1626" t="s">
        <v>282</v>
      </c>
      <c r="S40" s="1626"/>
      <c r="T40" s="1626"/>
      <c r="U40" s="1626"/>
      <c r="V40" s="1626"/>
      <c r="W40" s="1626" t="s">
        <v>283</v>
      </c>
      <c r="X40" s="1626"/>
      <c r="Y40" s="1626"/>
      <c r="Z40" s="1626" t="s">
        <v>284</v>
      </c>
      <c r="AA40" s="1626"/>
      <c r="AB40" s="1626"/>
      <c r="AC40" s="1626"/>
      <c r="AD40" s="1626"/>
      <c r="AE40" s="1626"/>
      <c r="AF40" s="1626"/>
      <c r="AG40" s="1626"/>
      <c r="AH40" s="1626"/>
      <c r="AI40" s="1626"/>
    </row>
    <row r="41" spans="2:35" ht="28.5" customHeight="1">
      <c r="B41" s="1638"/>
      <c r="C41" s="1638"/>
      <c r="D41" s="1638"/>
      <c r="E41" s="1638"/>
      <c r="F41" s="1638"/>
      <c r="G41" s="1638"/>
      <c r="H41" s="1638"/>
      <c r="I41" s="1638"/>
      <c r="J41" s="1638"/>
      <c r="K41" s="1638"/>
      <c r="L41" s="1638"/>
      <c r="M41" s="1638"/>
      <c r="N41" s="1638"/>
      <c r="O41" s="1638"/>
      <c r="P41" s="1638"/>
      <c r="Q41" s="1638"/>
      <c r="R41" s="1638"/>
      <c r="S41" s="1638"/>
      <c r="T41" s="1638"/>
      <c r="U41" s="1638"/>
      <c r="V41" s="1638"/>
      <c r="W41" s="1638"/>
      <c r="X41" s="1638"/>
      <c r="Y41" s="1638"/>
      <c r="Z41" s="1638"/>
      <c r="AA41" s="1638"/>
      <c r="AB41" s="1638"/>
      <c r="AC41" s="1638"/>
      <c r="AD41" s="1638"/>
      <c r="AE41" s="1638"/>
      <c r="AF41" s="1638"/>
      <c r="AG41" s="1638"/>
      <c r="AH41" s="1638"/>
      <c r="AI41" s="1638"/>
    </row>
    <row r="42" spans="2:35" ht="28.5" customHeight="1">
      <c r="B42" s="1641"/>
      <c r="C42" s="1641"/>
      <c r="D42" s="1641"/>
      <c r="E42" s="1641"/>
      <c r="F42" s="1641"/>
      <c r="G42" s="1641"/>
      <c r="H42" s="1641"/>
      <c r="I42" s="1641"/>
      <c r="J42" s="1641"/>
      <c r="K42" s="1641"/>
      <c r="L42" s="1641"/>
      <c r="M42" s="1641"/>
      <c r="N42" s="1641"/>
      <c r="O42" s="1641"/>
      <c r="P42" s="1641"/>
      <c r="Q42" s="1641"/>
      <c r="R42" s="1641"/>
      <c r="S42" s="1641"/>
      <c r="T42" s="1641"/>
      <c r="U42" s="1641"/>
      <c r="V42" s="1641"/>
      <c r="W42" s="1641"/>
      <c r="X42" s="1641"/>
      <c r="Y42" s="1641"/>
      <c r="Z42" s="1641"/>
      <c r="AA42" s="1641"/>
      <c r="AB42" s="1641"/>
      <c r="AC42" s="1641"/>
      <c r="AD42" s="1641"/>
      <c r="AE42" s="1641"/>
      <c r="AF42" s="1641"/>
      <c r="AG42" s="1641"/>
      <c r="AH42" s="1641"/>
      <c r="AI42" s="1641"/>
    </row>
    <row r="43" spans="2:35" ht="28.5" customHeight="1">
      <c r="B43" s="1641"/>
      <c r="C43" s="1641"/>
      <c r="D43" s="1641"/>
      <c r="E43" s="1641"/>
      <c r="F43" s="1641"/>
      <c r="G43" s="1641"/>
      <c r="H43" s="1641"/>
      <c r="I43" s="1641"/>
      <c r="J43" s="1641"/>
      <c r="K43" s="1641"/>
      <c r="L43" s="1641"/>
      <c r="M43" s="1641"/>
      <c r="N43" s="1641"/>
      <c r="O43" s="1641"/>
      <c r="P43" s="1641"/>
      <c r="Q43" s="1641"/>
      <c r="R43" s="1641"/>
      <c r="S43" s="1641"/>
      <c r="T43" s="1641"/>
      <c r="U43" s="1641"/>
      <c r="V43" s="1641"/>
      <c r="W43" s="1641"/>
      <c r="X43" s="1641"/>
      <c r="Y43" s="1641"/>
      <c r="Z43" s="1641"/>
      <c r="AA43" s="1641"/>
      <c r="AB43" s="1641"/>
      <c r="AC43" s="1641"/>
      <c r="AD43" s="1641"/>
      <c r="AE43" s="1641"/>
      <c r="AF43" s="1641"/>
      <c r="AG43" s="1641"/>
      <c r="AH43" s="1641"/>
      <c r="AI43" s="1641"/>
    </row>
    <row r="44" spans="2:35" ht="28.5" customHeight="1">
      <c r="B44" s="1641"/>
      <c r="C44" s="1641"/>
      <c r="D44" s="1641"/>
      <c r="E44" s="1641"/>
      <c r="F44" s="1641"/>
      <c r="G44" s="1641"/>
      <c r="H44" s="1641"/>
      <c r="I44" s="1641"/>
      <c r="J44" s="1641"/>
      <c r="K44" s="1641"/>
      <c r="L44" s="1641"/>
      <c r="M44" s="1641"/>
      <c r="N44" s="1641"/>
      <c r="O44" s="1641"/>
      <c r="P44" s="1641"/>
      <c r="Q44" s="1641"/>
      <c r="R44" s="1641"/>
      <c r="S44" s="1641"/>
      <c r="T44" s="1641"/>
      <c r="U44" s="1641"/>
      <c r="V44" s="1641"/>
      <c r="W44" s="1641"/>
      <c r="X44" s="1641"/>
      <c r="Y44" s="1641"/>
      <c r="Z44" s="1641"/>
      <c r="AA44" s="1641"/>
      <c r="AB44" s="1641"/>
      <c r="AC44" s="1641"/>
      <c r="AD44" s="1641"/>
      <c r="AE44" s="1641"/>
      <c r="AF44" s="1641"/>
      <c r="AG44" s="1641"/>
      <c r="AH44" s="1641"/>
      <c r="AI44" s="1641"/>
    </row>
    <row r="45" spans="2:35" ht="28.5" customHeight="1">
      <c r="B45" s="1641"/>
      <c r="C45" s="1641"/>
      <c r="D45" s="1641"/>
      <c r="E45" s="1641"/>
      <c r="F45" s="1641"/>
      <c r="G45" s="1641"/>
      <c r="H45" s="1641"/>
      <c r="I45" s="1641"/>
      <c r="J45" s="1641"/>
      <c r="K45" s="1641"/>
      <c r="L45" s="1641"/>
      <c r="M45" s="1641"/>
      <c r="N45" s="1641"/>
      <c r="O45" s="1641"/>
      <c r="P45" s="1641"/>
      <c r="Q45" s="1641"/>
      <c r="R45" s="1641"/>
      <c r="S45" s="1641"/>
      <c r="T45" s="1641"/>
      <c r="U45" s="1641"/>
      <c r="V45" s="1641"/>
      <c r="W45" s="1641"/>
      <c r="X45" s="1641"/>
      <c r="Y45" s="1641"/>
      <c r="Z45" s="1641"/>
      <c r="AA45" s="1641"/>
      <c r="AB45" s="1641"/>
      <c r="AC45" s="1641"/>
      <c r="AD45" s="1641"/>
      <c r="AE45" s="1641"/>
      <c r="AF45" s="1641"/>
      <c r="AG45" s="1641"/>
      <c r="AH45" s="1641"/>
      <c r="AI45" s="1641"/>
    </row>
    <row r="46" spans="2:35" ht="28.5" customHeight="1">
      <c r="B46" s="1641"/>
      <c r="C46" s="1641"/>
      <c r="D46" s="1641"/>
      <c r="E46" s="1641"/>
      <c r="F46" s="1641"/>
      <c r="G46" s="1641"/>
      <c r="H46" s="1641"/>
      <c r="I46" s="1641"/>
      <c r="J46" s="1641"/>
      <c r="K46" s="1641"/>
      <c r="L46" s="1641"/>
      <c r="M46" s="1641"/>
      <c r="N46" s="1641"/>
      <c r="O46" s="1641"/>
      <c r="P46" s="1641"/>
      <c r="Q46" s="1641"/>
      <c r="R46" s="1641"/>
      <c r="S46" s="1641"/>
      <c r="T46" s="1641"/>
      <c r="U46" s="1641"/>
      <c r="V46" s="1641"/>
      <c r="W46" s="1641"/>
      <c r="X46" s="1641"/>
      <c r="Y46" s="1641"/>
      <c r="Z46" s="1641"/>
      <c r="AA46" s="1641"/>
      <c r="AB46" s="1641"/>
      <c r="AC46" s="1641"/>
      <c r="AD46" s="1641"/>
      <c r="AE46" s="1641"/>
      <c r="AF46" s="1641"/>
      <c r="AG46" s="1641"/>
      <c r="AH46" s="1641"/>
      <c r="AI46" s="1641"/>
    </row>
    <row r="47" spans="2:35" ht="28.5" customHeight="1">
      <c r="B47" s="1641"/>
      <c r="C47" s="1641"/>
      <c r="D47" s="1641"/>
      <c r="E47" s="1641"/>
      <c r="F47" s="1641"/>
      <c r="G47" s="1641"/>
      <c r="H47" s="1641"/>
      <c r="I47" s="1641"/>
      <c r="J47" s="1641"/>
      <c r="K47" s="1641"/>
      <c r="L47" s="1641"/>
      <c r="M47" s="1641"/>
      <c r="N47" s="1641"/>
      <c r="O47" s="1641"/>
      <c r="P47" s="1641"/>
      <c r="Q47" s="1641"/>
      <c r="R47" s="1641"/>
      <c r="S47" s="1641"/>
      <c r="T47" s="1641"/>
      <c r="U47" s="1641"/>
      <c r="V47" s="1641"/>
      <c r="W47" s="1641"/>
      <c r="X47" s="1641"/>
      <c r="Y47" s="1641"/>
      <c r="Z47" s="1641"/>
      <c r="AA47" s="1641"/>
      <c r="AB47" s="1641"/>
      <c r="AC47" s="1641"/>
      <c r="AD47" s="1641"/>
      <c r="AE47" s="1641"/>
      <c r="AF47" s="1641"/>
      <c r="AG47" s="1641"/>
      <c r="AH47" s="1641"/>
      <c r="AI47" s="1641"/>
    </row>
    <row r="48" spans="2:35" ht="28.5" customHeight="1">
      <c r="B48" s="1641"/>
      <c r="C48" s="1641"/>
      <c r="D48" s="1641"/>
      <c r="E48" s="1641"/>
      <c r="F48" s="1641"/>
      <c r="G48" s="1641"/>
      <c r="H48" s="1641"/>
      <c r="I48" s="1641"/>
      <c r="J48" s="1641"/>
      <c r="K48" s="1641"/>
      <c r="L48" s="1641"/>
      <c r="M48" s="1641"/>
      <c r="N48" s="1641"/>
      <c r="O48" s="1641"/>
      <c r="P48" s="1641"/>
      <c r="Q48" s="1641"/>
      <c r="R48" s="1641"/>
      <c r="S48" s="1641"/>
      <c r="T48" s="1641"/>
      <c r="U48" s="1641"/>
      <c r="V48" s="1641"/>
      <c r="W48" s="1641"/>
      <c r="X48" s="1641"/>
      <c r="Y48" s="1641"/>
      <c r="Z48" s="1641"/>
      <c r="AA48" s="1641"/>
      <c r="AB48" s="1641"/>
      <c r="AC48" s="1641"/>
      <c r="AD48" s="1641"/>
      <c r="AE48" s="1641"/>
      <c r="AF48" s="1641"/>
      <c r="AG48" s="1641"/>
      <c r="AH48" s="1641"/>
      <c r="AI48" s="1641"/>
    </row>
    <row r="49" spans="2:35" ht="28.5" customHeight="1">
      <c r="B49" s="1641"/>
      <c r="C49" s="1641"/>
      <c r="D49" s="1641"/>
      <c r="E49" s="1641"/>
      <c r="F49" s="1641"/>
      <c r="G49" s="1641"/>
      <c r="H49" s="1641"/>
      <c r="I49" s="1641"/>
      <c r="J49" s="1641"/>
      <c r="K49" s="1641"/>
      <c r="L49" s="1641"/>
      <c r="M49" s="1641"/>
      <c r="N49" s="1641"/>
      <c r="O49" s="1641"/>
      <c r="P49" s="1641"/>
      <c r="Q49" s="1641"/>
      <c r="R49" s="1641"/>
      <c r="S49" s="1641"/>
      <c r="T49" s="1641"/>
      <c r="U49" s="1641"/>
      <c r="V49" s="1641"/>
      <c r="W49" s="1641"/>
      <c r="X49" s="1641"/>
      <c r="Y49" s="1641"/>
      <c r="Z49" s="1641"/>
      <c r="AA49" s="1641"/>
      <c r="AB49" s="1641"/>
      <c r="AC49" s="1641"/>
      <c r="AD49" s="1641"/>
      <c r="AE49" s="1641"/>
      <c r="AF49" s="1641"/>
      <c r="AG49" s="1641"/>
      <c r="AH49" s="1641"/>
      <c r="AI49" s="1641"/>
    </row>
    <row r="50" spans="2:35" ht="28.5" customHeight="1">
      <c r="B50" s="1641"/>
      <c r="C50" s="1641"/>
      <c r="D50" s="1641"/>
      <c r="E50" s="1641"/>
      <c r="F50" s="1641"/>
      <c r="G50" s="1641"/>
      <c r="H50" s="1641"/>
      <c r="I50" s="1641"/>
      <c r="J50" s="1641"/>
      <c r="K50" s="1641"/>
      <c r="L50" s="1641"/>
      <c r="M50" s="1641"/>
      <c r="N50" s="1641"/>
      <c r="O50" s="1641"/>
      <c r="P50" s="1641"/>
      <c r="Q50" s="1641"/>
      <c r="R50" s="1641"/>
      <c r="S50" s="1641"/>
      <c r="T50" s="1641"/>
      <c r="U50" s="1641"/>
      <c r="V50" s="1641"/>
      <c r="W50" s="1641"/>
      <c r="X50" s="1641"/>
      <c r="Y50" s="1641"/>
      <c r="Z50" s="1641"/>
      <c r="AA50" s="1641"/>
      <c r="AB50" s="1641"/>
      <c r="AC50" s="1641"/>
      <c r="AD50" s="1641"/>
      <c r="AE50" s="1641"/>
      <c r="AF50" s="1641"/>
      <c r="AG50" s="1641"/>
      <c r="AH50" s="1641"/>
      <c r="AI50" s="1641"/>
    </row>
    <row r="51" spans="2:35" ht="28.5" customHeight="1">
      <c r="B51" s="1641"/>
      <c r="C51" s="1641"/>
      <c r="D51" s="1641"/>
      <c r="E51" s="1641"/>
      <c r="F51" s="1641"/>
      <c r="G51" s="1641"/>
      <c r="H51" s="1641"/>
      <c r="I51" s="1641"/>
      <c r="J51" s="1641"/>
      <c r="K51" s="1641"/>
      <c r="L51" s="1641"/>
      <c r="M51" s="1641"/>
      <c r="N51" s="1641"/>
      <c r="O51" s="1641"/>
      <c r="P51" s="1641"/>
      <c r="Q51" s="1641"/>
      <c r="R51" s="1641"/>
      <c r="S51" s="1641"/>
      <c r="T51" s="1641"/>
      <c r="U51" s="1641"/>
      <c r="V51" s="1641"/>
      <c r="W51" s="1641"/>
      <c r="X51" s="1641"/>
      <c r="Y51" s="1641"/>
      <c r="Z51" s="1641"/>
      <c r="AA51" s="1641"/>
      <c r="AB51" s="1641"/>
      <c r="AC51" s="1641"/>
      <c r="AD51" s="1641"/>
      <c r="AE51" s="1641"/>
      <c r="AF51" s="1641"/>
      <c r="AG51" s="1641"/>
      <c r="AH51" s="1641"/>
      <c r="AI51" s="1641"/>
    </row>
    <row r="52" spans="2:35" ht="28.5" customHeight="1">
      <c r="B52" s="1641"/>
      <c r="C52" s="1641"/>
      <c r="D52" s="1641"/>
      <c r="E52" s="1641"/>
      <c r="F52" s="1641"/>
      <c r="G52" s="1641"/>
      <c r="H52" s="1641"/>
      <c r="I52" s="1641"/>
      <c r="J52" s="1641"/>
      <c r="K52" s="1641"/>
      <c r="L52" s="1641"/>
      <c r="M52" s="1641"/>
      <c r="N52" s="1641"/>
      <c r="O52" s="1641"/>
      <c r="P52" s="1641"/>
      <c r="Q52" s="1641"/>
      <c r="R52" s="1641"/>
      <c r="S52" s="1641"/>
      <c r="T52" s="1641"/>
      <c r="U52" s="1641"/>
      <c r="V52" s="1641"/>
      <c r="W52" s="1641"/>
      <c r="X52" s="1641"/>
      <c r="Y52" s="1641"/>
      <c r="Z52" s="1641"/>
      <c r="AA52" s="1641"/>
      <c r="AB52" s="1641"/>
      <c r="AC52" s="1641"/>
      <c r="AD52" s="1641"/>
      <c r="AE52" s="1641"/>
      <c r="AF52" s="1641"/>
      <c r="AG52" s="1641"/>
      <c r="AH52" s="1641"/>
      <c r="AI52" s="1641"/>
    </row>
    <row r="53" spans="2:35" ht="28.5" customHeight="1">
      <c r="B53" s="1641"/>
      <c r="C53" s="1641"/>
      <c r="D53" s="1641"/>
      <c r="E53" s="1641"/>
      <c r="F53" s="1641"/>
      <c r="G53" s="1641"/>
      <c r="H53" s="1641"/>
      <c r="I53" s="1641"/>
      <c r="J53" s="1641"/>
      <c r="K53" s="1641"/>
      <c r="L53" s="1641"/>
      <c r="M53" s="1641"/>
      <c r="N53" s="1641"/>
      <c r="O53" s="1641"/>
      <c r="P53" s="1641"/>
      <c r="Q53" s="1641"/>
      <c r="R53" s="1641"/>
      <c r="S53" s="1641"/>
      <c r="T53" s="1641"/>
      <c r="U53" s="1641"/>
      <c r="V53" s="1641"/>
      <c r="W53" s="1641"/>
      <c r="X53" s="1641"/>
      <c r="Y53" s="1641"/>
      <c r="Z53" s="1641"/>
      <c r="AA53" s="1641"/>
      <c r="AB53" s="1641"/>
      <c r="AC53" s="1641"/>
      <c r="AD53" s="1641"/>
      <c r="AE53" s="1641"/>
      <c r="AF53" s="1641"/>
      <c r="AG53" s="1641"/>
      <c r="AH53" s="1641"/>
      <c r="AI53" s="1641"/>
    </row>
    <row r="54" spans="2:35" ht="28.5" customHeight="1">
      <c r="B54" s="1641"/>
      <c r="C54" s="1641"/>
      <c r="D54" s="1641"/>
      <c r="E54" s="1641"/>
      <c r="F54" s="1641"/>
      <c r="G54" s="1641"/>
      <c r="H54" s="1641"/>
      <c r="I54" s="1641"/>
      <c r="J54" s="1641"/>
      <c r="K54" s="1641"/>
      <c r="L54" s="1641"/>
      <c r="M54" s="1641"/>
      <c r="N54" s="1641"/>
      <c r="O54" s="1641"/>
      <c r="P54" s="1641"/>
      <c r="Q54" s="1641"/>
      <c r="R54" s="1641"/>
      <c r="S54" s="1641"/>
      <c r="T54" s="1641"/>
      <c r="U54" s="1641"/>
      <c r="V54" s="1641"/>
      <c r="W54" s="1641"/>
      <c r="X54" s="1641"/>
      <c r="Y54" s="1641"/>
      <c r="Z54" s="1641"/>
      <c r="AA54" s="1641"/>
      <c r="AB54" s="1641"/>
      <c r="AC54" s="1641"/>
      <c r="AD54" s="1641"/>
      <c r="AE54" s="1641"/>
      <c r="AF54" s="1641"/>
      <c r="AG54" s="1641"/>
      <c r="AH54" s="1641"/>
      <c r="AI54" s="1641"/>
    </row>
    <row r="55" spans="2:35" ht="28.5" customHeight="1">
      <c r="B55" s="1641"/>
      <c r="C55" s="1641"/>
      <c r="D55" s="1641"/>
      <c r="E55" s="1641"/>
      <c r="F55" s="1641"/>
      <c r="G55" s="1641"/>
      <c r="H55" s="1641"/>
      <c r="I55" s="1641"/>
      <c r="J55" s="1641"/>
      <c r="K55" s="1641"/>
      <c r="L55" s="1641"/>
      <c r="M55" s="1641"/>
      <c r="N55" s="1641"/>
      <c r="O55" s="1641"/>
      <c r="P55" s="1641"/>
      <c r="Q55" s="1641"/>
      <c r="R55" s="1641"/>
      <c r="S55" s="1641"/>
      <c r="T55" s="1641"/>
      <c r="U55" s="1641"/>
      <c r="V55" s="1641"/>
      <c r="W55" s="1641"/>
      <c r="X55" s="1641"/>
      <c r="Y55" s="1641"/>
      <c r="Z55" s="1641"/>
      <c r="AA55" s="1641"/>
      <c r="AB55" s="1641"/>
      <c r="AC55" s="1641"/>
      <c r="AD55" s="1641"/>
      <c r="AE55" s="1641"/>
      <c r="AF55" s="1641"/>
      <c r="AG55" s="1641"/>
      <c r="AH55" s="1641"/>
      <c r="AI55" s="1641"/>
    </row>
    <row r="56" spans="2:35" ht="28.5" customHeight="1">
      <c r="B56" s="1641"/>
      <c r="C56" s="1641"/>
      <c r="D56" s="1641"/>
      <c r="E56" s="1641"/>
      <c r="F56" s="1641"/>
      <c r="G56" s="1641"/>
      <c r="H56" s="1641"/>
      <c r="I56" s="1641"/>
      <c r="J56" s="1641"/>
      <c r="K56" s="1641"/>
      <c r="L56" s="1641"/>
      <c r="M56" s="1641"/>
      <c r="N56" s="1641"/>
      <c r="O56" s="1641"/>
      <c r="P56" s="1641"/>
      <c r="Q56" s="1641"/>
      <c r="R56" s="1641"/>
      <c r="S56" s="1641"/>
      <c r="T56" s="1641"/>
      <c r="U56" s="1641"/>
      <c r="V56" s="1641"/>
      <c r="W56" s="1641"/>
      <c r="X56" s="1641"/>
      <c r="Y56" s="1641"/>
      <c r="Z56" s="1641"/>
      <c r="AA56" s="1641"/>
      <c r="AB56" s="1641"/>
      <c r="AC56" s="1641"/>
      <c r="AD56" s="1641"/>
      <c r="AE56" s="1641"/>
      <c r="AF56" s="1641"/>
      <c r="AG56" s="1641"/>
      <c r="AH56" s="1641"/>
      <c r="AI56" s="1641"/>
    </row>
    <row r="57" spans="2:35" ht="28.5" customHeight="1">
      <c r="B57" s="1641"/>
      <c r="C57" s="1641"/>
      <c r="D57" s="1641"/>
      <c r="E57" s="1641"/>
      <c r="F57" s="1641"/>
      <c r="G57" s="1641"/>
      <c r="H57" s="1641"/>
      <c r="I57" s="1641"/>
      <c r="J57" s="1641"/>
      <c r="K57" s="1641"/>
      <c r="L57" s="1641"/>
      <c r="M57" s="1641"/>
      <c r="N57" s="1641"/>
      <c r="O57" s="1641"/>
      <c r="P57" s="1641"/>
      <c r="Q57" s="1641"/>
      <c r="R57" s="1641"/>
      <c r="S57" s="1641"/>
      <c r="T57" s="1641"/>
      <c r="U57" s="1641"/>
      <c r="V57" s="1641"/>
      <c r="W57" s="1641"/>
      <c r="X57" s="1641"/>
      <c r="Y57" s="1641"/>
      <c r="Z57" s="1641"/>
      <c r="AA57" s="1641"/>
      <c r="AB57" s="1641"/>
      <c r="AC57" s="1641"/>
      <c r="AD57" s="1641"/>
      <c r="AE57" s="1641"/>
      <c r="AF57" s="1641"/>
      <c r="AG57" s="1641"/>
      <c r="AH57" s="1641"/>
      <c r="AI57" s="1641"/>
    </row>
    <row r="58" spans="2:35" ht="28.5" customHeight="1">
      <c r="B58" s="1641"/>
      <c r="C58" s="1641"/>
      <c r="D58" s="1641"/>
      <c r="E58" s="1641"/>
      <c r="F58" s="1641"/>
      <c r="G58" s="1641"/>
      <c r="H58" s="1641"/>
      <c r="I58" s="1641"/>
      <c r="J58" s="1641"/>
      <c r="K58" s="1641"/>
      <c r="L58" s="1641"/>
      <c r="M58" s="1641"/>
      <c r="N58" s="1641"/>
      <c r="O58" s="1641"/>
      <c r="P58" s="1641"/>
      <c r="Q58" s="1641"/>
      <c r="R58" s="1641"/>
      <c r="S58" s="1641"/>
      <c r="T58" s="1641"/>
      <c r="U58" s="1641"/>
      <c r="V58" s="1641"/>
      <c r="W58" s="1641"/>
      <c r="X58" s="1641"/>
      <c r="Y58" s="1641"/>
      <c r="Z58" s="1641"/>
      <c r="AA58" s="1641"/>
      <c r="AB58" s="1641"/>
      <c r="AC58" s="1641"/>
      <c r="AD58" s="1641"/>
      <c r="AE58" s="1641"/>
      <c r="AF58" s="1641"/>
      <c r="AG58" s="1641"/>
      <c r="AH58" s="1641"/>
      <c r="AI58" s="1641"/>
    </row>
    <row r="59" spans="2:35" ht="28.5" customHeight="1">
      <c r="B59" s="1641"/>
      <c r="C59" s="1641"/>
      <c r="D59" s="1641"/>
      <c r="E59" s="1641"/>
      <c r="F59" s="1641"/>
      <c r="G59" s="1641"/>
      <c r="H59" s="1641"/>
      <c r="I59" s="1641"/>
      <c r="J59" s="1641"/>
      <c r="K59" s="1641"/>
      <c r="L59" s="1641"/>
      <c r="M59" s="1641"/>
      <c r="N59" s="1641"/>
      <c r="O59" s="1641"/>
      <c r="P59" s="1641"/>
      <c r="Q59" s="1641"/>
      <c r="R59" s="1641"/>
      <c r="S59" s="1641"/>
      <c r="T59" s="1641"/>
      <c r="U59" s="1641"/>
      <c r="V59" s="1641"/>
      <c r="W59" s="1641"/>
      <c r="X59" s="1641"/>
      <c r="Y59" s="1641"/>
      <c r="Z59" s="1641"/>
      <c r="AA59" s="1641"/>
      <c r="AB59" s="1641"/>
      <c r="AC59" s="1641"/>
      <c r="AD59" s="1641"/>
      <c r="AE59" s="1641"/>
      <c r="AF59" s="1641"/>
      <c r="AG59" s="1641"/>
      <c r="AH59" s="1641"/>
      <c r="AI59" s="1641"/>
    </row>
    <row r="60" spans="2:35" ht="28.5" customHeight="1">
      <c r="B60" s="1641"/>
      <c r="C60" s="1641"/>
      <c r="D60" s="1641"/>
      <c r="E60" s="1641"/>
      <c r="F60" s="1641"/>
      <c r="G60" s="1641"/>
      <c r="H60" s="1641"/>
      <c r="I60" s="1641"/>
      <c r="J60" s="1641"/>
      <c r="K60" s="1641"/>
      <c r="L60" s="1641"/>
      <c r="M60" s="1641"/>
      <c r="N60" s="1641"/>
      <c r="O60" s="1641"/>
      <c r="P60" s="1641"/>
      <c r="Q60" s="1641"/>
      <c r="R60" s="1641"/>
      <c r="S60" s="1641"/>
      <c r="T60" s="1641"/>
      <c r="U60" s="1641"/>
      <c r="V60" s="1641"/>
      <c r="W60" s="1641"/>
      <c r="X60" s="1641"/>
      <c r="Y60" s="1641"/>
      <c r="Z60" s="1641"/>
      <c r="AA60" s="1641"/>
      <c r="AB60" s="1641"/>
      <c r="AC60" s="1641"/>
      <c r="AD60" s="1641"/>
      <c r="AE60" s="1641"/>
      <c r="AF60" s="1641"/>
      <c r="AG60" s="1641"/>
      <c r="AH60" s="1641"/>
      <c r="AI60" s="1641"/>
    </row>
    <row r="61" spans="2:35" ht="28.5" customHeight="1">
      <c r="B61" s="1641"/>
      <c r="C61" s="1641"/>
      <c r="D61" s="1641"/>
      <c r="E61" s="1641"/>
      <c r="F61" s="1641"/>
      <c r="G61" s="1641"/>
      <c r="H61" s="1641"/>
      <c r="I61" s="1641"/>
      <c r="J61" s="1641"/>
      <c r="K61" s="1641"/>
      <c r="L61" s="1641"/>
      <c r="M61" s="1641"/>
      <c r="N61" s="1641"/>
      <c r="O61" s="1641"/>
      <c r="P61" s="1641"/>
      <c r="Q61" s="1641"/>
      <c r="R61" s="1641"/>
      <c r="S61" s="1641"/>
      <c r="T61" s="1641"/>
      <c r="U61" s="1641"/>
      <c r="V61" s="1641"/>
      <c r="W61" s="1641"/>
      <c r="X61" s="1641"/>
      <c r="Y61" s="1641"/>
      <c r="Z61" s="1641"/>
      <c r="AA61" s="1641"/>
      <c r="AB61" s="1641"/>
      <c r="AC61" s="1641"/>
      <c r="AD61" s="1641"/>
      <c r="AE61" s="1641"/>
      <c r="AF61" s="1641"/>
      <c r="AG61" s="1641"/>
      <c r="AH61" s="1641"/>
      <c r="AI61" s="1641"/>
    </row>
    <row r="62" spans="2:35" ht="28.5" customHeight="1">
      <c r="B62" s="1641"/>
      <c r="C62" s="1641"/>
      <c r="D62" s="1641"/>
      <c r="E62" s="1641"/>
      <c r="F62" s="1641"/>
      <c r="G62" s="1641"/>
      <c r="H62" s="1641"/>
      <c r="I62" s="1641"/>
      <c r="J62" s="1641"/>
      <c r="K62" s="1641"/>
      <c r="L62" s="1641"/>
      <c r="M62" s="1641"/>
      <c r="N62" s="1641"/>
      <c r="O62" s="1641"/>
      <c r="P62" s="1641"/>
      <c r="Q62" s="1641"/>
      <c r="R62" s="1641"/>
      <c r="S62" s="1641"/>
      <c r="T62" s="1641"/>
      <c r="U62" s="1641"/>
      <c r="V62" s="1641"/>
      <c r="W62" s="1641"/>
      <c r="X62" s="1641"/>
      <c r="Y62" s="1641"/>
      <c r="Z62" s="1641"/>
      <c r="AA62" s="1641"/>
      <c r="AB62" s="1641"/>
      <c r="AC62" s="1641"/>
      <c r="AD62" s="1641"/>
      <c r="AE62" s="1641"/>
      <c r="AF62" s="1641"/>
      <c r="AG62" s="1641"/>
      <c r="AH62" s="1641"/>
      <c r="AI62" s="1641"/>
    </row>
    <row r="63" spans="2:35" ht="28.5" customHeight="1">
      <c r="B63" s="1641"/>
      <c r="C63" s="1641"/>
      <c r="D63" s="1641"/>
      <c r="E63" s="1641"/>
      <c r="F63" s="1641"/>
      <c r="G63" s="1641"/>
      <c r="H63" s="1641"/>
      <c r="I63" s="1641"/>
      <c r="J63" s="1641"/>
      <c r="K63" s="1641"/>
      <c r="L63" s="1641"/>
      <c r="M63" s="1641"/>
      <c r="N63" s="1641"/>
      <c r="O63" s="1641"/>
      <c r="P63" s="1641"/>
      <c r="Q63" s="1641"/>
      <c r="R63" s="1641"/>
      <c r="S63" s="1641"/>
      <c r="T63" s="1641"/>
      <c r="U63" s="1641"/>
      <c r="V63" s="1641"/>
      <c r="W63" s="1641"/>
      <c r="X63" s="1641"/>
      <c r="Y63" s="1641"/>
      <c r="Z63" s="1641"/>
      <c r="AA63" s="1641"/>
      <c r="AB63" s="1641"/>
      <c r="AC63" s="1641"/>
      <c r="AD63" s="1641"/>
      <c r="AE63" s="1641"/>
      <c r="AF63" s="1641"/>
      <c r="AG63" s="1641"/>
      <c r="AH63" s="1641"/>
      <c r="AI63" s="1641"/>
    </row>
    <row r="64" spans="2:35" ht="28.5" customHeight="1">
      <c r="B64" s="1641"/>
      <c r="C64" s="1641"/>
      <c r="D64" s="1641"/>
      <c r="E64" s="1641"/>
      <c r="F64" s="1641"/>
      <c r="G64" s="1641"/>
      <c r="H64" s="1641"/>
      <c r="I64" s="1641"/>
      <c r="J64" s="1641"/>
      <c r="K64" s="1641"/>
      <c r="L64" s="1641"/>
      <c r="M64" s="1641"/>
      <c r="N64" s="1641"/>
      <c r="O64" s="1641"/>
      <c r="P64" s="1641"/>
      <c r="Q64" s="1641"/>
      <c r="R64" s="1641"/>
      <c r="S64" s="1641"/>
      <c r="T64" s="1641"/>
      <c r="U64" s="1641"/>
      <c r="V64" s="1641"/>
      <c r="W64" s="1641"/>
      <c r="X64" s="1641"/>
      <c r="Y64" s="1641"/>
      <c r="Z64" s="1641"/>
      <c r="AA64" s="1641"/>
      <c r="AB64" s="1641"/>
      <c r="AC64" s="1641"/>
      <c r="AD64" s="1641"/>
      <c r="AE64" s="1641"/>
      <c r="AF64" s="1641"/>
      <c r="AG64" s="1641"/>
      <c r="AH64" s="1641"/>
      <c r="AI64" s="1641"/>
    </row>
    <row r="65" spans="2:35" ht="28.5" customHeight="1" thickBot="1">
      <c r="B65" s="1647"/>
      <c r="C65" s="1647"/>
      <c r="D65" s="1647"/>
      <c r="E65" s="1647"/>
      <c r="F65" s="1647"/>
      <c r="G65" s="1647"/>
      <c r="H65" s="1647"/>
      <c r="I65" s="1647"/>
      <c r="J65" s="1647"/>
      <c r="K65" s="1647"/>
      <c r="L65" s="1647"/>
      <c r="M65" s="1647"/>
      <c r="N65" s="1647"/>
      <c r="O65" s="1647"/>
      <c r="P65" s="1647"/>
      <c r="Q65" s="1647"/>
      <c r="R65" s="1647"/>
      <c r="S65" s="1647"/>
      <c r="T65" s="1647"/>
      <c r="U65" s="1647"/>
      <c r="V65" s="1647"/>
      <c r="W65" s="1647"/>
      <c r="X65" s="1647"/>
      <c r="Y65" s="1647"/>
      <c r="Z65" s="1647"/>
      <c r="AA65" s="1647"/>
      <c r="AB65" s="1647"/>
      <c r="AC65" s="1647"/>
      <c r="AD65" s="1647"/>
      <c r="AE65" s="1647"/>
      <c r="AF65" s="1647"/>
      <c r="AG65" s="1647"/>
      <c r="AH65" s="1647"/>
      <c r="AI65" s="1647"/>
    </row>
    <row r="67" spans="2:35">
      <c r="B67" s="453" t="s">
        <v>288</v>
      </c>
      <c r="AC67" s="453" t="s">
        <v>289</v>
      </c>
    </row>
  </sheetData>
  <mergeCells count="213">
    <mergeCell ref="O6:S6"/>
    <mergeCell ref="AB16:AD16"/>
    <mergeCell ref="AG6:AI6"/>
    <mergeCell ref="B30:Q30"/>
    <mergeCell ref="R30:V30"/>
    <mergeCell ref="W30:Y30"/>
    <mergeCell ref="Z30:AI30"/>
    <mergeCell ref="B65:Q65"/>
    <mergeCell ref="R65:V65"/>
    <mergeCell ref="W65:Y65"/>
    <mergeCell ref="Z65:AI65"/>
    <mergeCell ref="B64:Q64"/>
    <mergeCell ref="R64:V64"/>
    <mergeCell ref="W64:Y64"/>
    <mergeCell ref="Z64:AI64"/>
    <mergeCell ref="B62:Q62"/>
    <mergeCell ref="R62:V62"/>
    <mergeCell ref="W62:Y62"/>
    <mergeCell ref="Z62:AI62"/>
    <mergeCell ref="B63:Q63"/>
    <mergeCell ref="R63:V63"/>
    <mergeCell ref="W63:Y63"/>
    <mergeCell ref="Z63:AI63"/>
    <mergeCell ref="B60:Q60"/>
    <mergeCell ref="R60:V60"/>
    <mergeCell ref="W60:Y60"/>
    <mergeCell ref="Z60:AI60"/>
    <mergeCell ref="B61:Q61"/>
    <mergeCell ref="R61:V61"/>
    <mergeCell ref="W61:Y61"/>
    <mergeCell ref="Z61:AI61"/>
    <mergeCell ref="B58:Q58"/>
    <mergeCell ref="R58:V58"/>
    <mergeCell ref="W58:Y58"/>
    <mergeCell ref="Z58:AI58"/>
    <mergeCell ref="B59:Q59"/>
    <mergeCell ref="R59:V59"/>
    <mergeCell ref="W59:Y59"/>
    <mergeCell ref="Z59:AI59"/>
    <mergeCell ref="B56:Q56"/>
    <mergeCell ref="R56:V56"/>
    <mergeCell ref="W56:Y56"/>
    <mergeCell ref="Z56:AI56"/>
    <mergeCell ref="B57:Q57"/>
    <mergeCell ref="R57:V57"/>
    <mergeCell ref="W57:Y57"/>
    <mergeCell ref="Z57:AI57"/>
    <mergeCell ref="B54:Q54"/>
    <mergeCell ref="R54:V54"/>
    <mergeCell ref="W54:Y54"/>
    <mergeCell ref="Z54:AI54"/>
    <mergeCell ref="B55:Q55"/>
    <mergeCell ref="R55:V55"/>
    <mergeCell ref="W55:Y55"/>
    <mergeCell ref="Z55:AI55"/>
    <mergeCell ref="B52:Q52"/>
    <mergeCell ref="R52:V52"/>
    <mergeCell ref="W52:Y52"/>
    <mergeCell ref="Z52:AI52"/>
    <mergeCell ref="B53:Q53"/>
    <mergeCell ref="R53:V53"/>
    <mergeCell ref="W53:Y53"/>
    <mergeCell ref="Z53:AI53"/>
    <mergeCell ref="B50:Q50"/>
    <mergeCell ref="R50:V50"/>
    <mergeCell ref="W50:Y50"/>
    <mergeCell ref="Z50:AI50"/>
    <mergeCell ref="B51:Q51"/>
    <mergeCell ref="R51:V51"/>
    <mergeCell ref="W51:Y51"/>
    <mergeCell ref="Z51:AI51"/>
    <mergeCell ref="B48:Q48"/>
    <mergeCell ref="R48:V48"/>
    <mergeCell ref="W48:Y48"/>
    <mergeCell ref="Z48:AI48"/>
    <mergeCell ref="B49:Q49"/>
    <mergeCell ref="R49:V49"/>
    <mergeCell ref="W49:Y49"/>
    <mergeCell ref="Z49:AI49"/>
    <mergeCell ref="B46:Q46"/>
    <mergeCell ref="R46:V46"/>
    <mergeCell ref="W46:Y46"/>
    <mergeCell ref="Z46:AI46"/>
    <mergeCell ref="B47:Q47"/>
    <mergeCell ref="R47:V47"/>
    <mergeCell ref="W47:Y47"/>
    <mergeCell ref="Z47:AI47"/>
    <mergeCell ref="B44:Q44"/>
    <mergeCell ref="R44:V44"/>
    <mergeCell ref="W44:Y44"/>
    <mergeCell ref="Z44:AI44"/>
    <mergeCell ref="B45:Q45"/>
    <mergeCell ref="R45:V45"/>
    <mergeCell ref="W45:Y45"/>
    <mergeCell ref="Z45:AI45"/>
    <mergeCell ref="B42:Q42"/>
    <mergeCell ref="R42:V42"/>
    <mergeCell ref="W42:Y42"/>
    <mergeCell ref="Z42:AI42"/>
    <mergeCell ref="B43:Q43"/>
    <mergeCell ref="R43:V43"/>
    <mergeCell ref="W43:Y43"/>
    <mergeCell ref="Z43:AI43"/>
    <mergeCell ref="B40:Q40"/>
    <mergeCell ref="R40:V40"/>
    <mergeCell ref="W40:Y40"/>
    <mergeCell ref="Z40:AI40"/>
    <mergeCell ref="B41:Q41"/>
    <mergeCell ref="R41:V41"/>
    <mergeCell ref="W41:Y41"/>
    <mergeCell ref="Z41:AI41"/>
    <mergeCell ref="B32:Q32"/>
    <mergeCell ref="R32:V32"/>
    <mergeCell ref="W32:Y32"/>
    <mergeCell ref="Z32:AI32"/>
    <mergeCell ref="B33:Q33"/>
    <mergeCell ref="R33:AI33"/>
    <mergeCell ref="B29:Q29"/>
    <mergeCell ref="R29:V29"/>
    <mergeCell ref="W29:Y29"/>
    <mergeCell ref="Z29:AI29"/>
    <mergeCell ref="B31:Q31"/>
    <mergeCell ref="R31:V31"/>
    <mergeCell ref="W31:Y31"/>
    <mergeCell ref="Z31:AI31"/>
    <mergeCell ref="B27:Q27"/>
    <mergeCell ref="R27:V27"/>
    <mergeCell ref="W27:Y27"/>
    <mergeCell ref="Z27:AI27"/>
    <mergeCell ref="B28:Q28"/>
    <mergeCell ref="R28:V28"/>
    <mergeCell ref="W28:Y28"/>
    <mergeCell ref="Z28:AI28"/>
    <mergeCell ref="B26:Q26"/>
    <mergeCell ref="R26:V26"/>
    <mergeCell ref="W26:Y26"/>
    <mergeCell ref="Z26:AI26"/>
    <mergeCell ref="B25:Q25"/>
    <mergeCell ref="R25:V25"/>
    <mergeCell ref="W25:Y25"/>
    <mergeCell ref="Z25:AI25"/>
    <mergeCell ref="B23:Q23"/>
    <mergeCell ref="R23:V23"/>
    <mergeCell ref="W23:Y23"/>
    <mergeCell ref="Z23:AI23"/>
    <mergeCell ref="B24:Q24"/>
    <mergeCell ref="R24:V24"/>
    <mergeCell ref="W24:Y24"/>
    <mergeCell ref="Z24:AI24"/>
    <mergeCell ref="B21:Q21"/>
    <mergeCell ref="R21:V21"/>
    <mergeCell ref="W21:Y21"/>
    <mergeCell ref="Z21:AI21"/>
    <mergeCell ref="B22:Q22"/>
    <mergeCell ref="R22:V22"/>
    <mergeCell ref="W22:Y22"/>
    <mergeCell ref="Z22:AI22"/>
    <mergeCell ref="B19:Q19"/>
    <mergeCell ref="R19:V19"/>
    <mergeCell ref="W19:Y19"/>
    <mergeCell ref="Z19:AI19"/>
    <mergeCell ref="B20:Q20"/>
    <mergeCell ref="R20:V20"/>
    <mergeCell ref="W20:Y20"/>
    <mergeCell ref="Z20:AI20"/>
    <mergeCell ref="L6:N6"/>
    <mergeCell ref="B17:Q17"/>
    <mergeCell ref="R17:V17"/>
    <mergeCell ref="W17:Y17"/>
    <mergeCell ref="Z17:AI17"/>
    <mergeCell ref="B18:Q18"/>
    <mergeCell ref="R18:V18"/>
    <mergeCell ref="W18:Y18"/>
    <mergeCell ref="Z18:AI18"/>
    <mergeCell ref="N10:N15"/>
    <mergeCell ref="P10:P15"/>
    <mergeCell ref="W10:Y11"/>
    <mergeCell ref="AE11:AG16"/>
    <mergeCell ref="AH11:AI16"/>
    <mergeCell ref="R13:V16"/>
    <mergeCell ref="W13:Y16"/>
    <mergeCell ref="B10:B15"/>
    <mergeCell ref="D10:D15"/>
    <mergeCell ref="F10:F15"/>
    <mergeCell ref="H10:H15"/>
    <mergeCell ref="W6:X6"/>
    <mergeCell ref="J10:J15"/>
    <mergeCell ref="L10:L15"/>
    <mergeCell ref="U6:V6"/>
    <mergeCell ref="AA6:AD6"/>
    <mergeCell ref="AF2:AF3"/>
    <mergeCell ref="AH2:AI3"/>
    <mergeCell ref="Y3:Z3"/>
    <mergeCell ref="AB3:AD3"/>
    <mergeCell ref="E7:Q7"/>
    <mergeCell ref="Z7:Z16"/>
    <mergeCell ref="AG7:AI7"/>
    <mergeCell ref="E8:Q8"/>
    <mergeCell ref="R8:V11"/>
    <mergeCell ref="W8:Y8"/>
    <mergeCell ref="AG8:AI8"/>
    <mergeCell ref="E9:O9"/>
    <mergeCell ref="AA9:AD15"/>
    <mergeCell ref="AF9:AI9"/>
    <mergeCell ref="B4:K6"/>
    <mergeCell ref="L4:N4"/>
    <mergeCell ref="O4:T5"/>
    <mergeCell ref="W4:Y4"/>
    <mergeCell ref="AF4:AI4"/>
    <mergeCell ref="L5:N5"/>
    <mergeCell ref="W5:Y5"/>
    <mergeCell ref="AA5:AD5"/>
    <mergeCell ref="AF5:AI5"/>
  </mergeCells>
  <phoneticPr fontId="80"/>
  <dataValidations count="2">
    <dataValidation allowBlank="1" showInputMessage="1" showErrorMessage="1" prompt="入力形式は20XX/00/00_x000a_" sqref="O6:S6 U6:V6 AB16:AD16 AG6:AI6 AG8:AI8" xr:uid="{4B4C4729-6A26-45C4-AE62-589ECA623407}"/>
    <dataValidation allowBlank="1" showInputMessage="1" showErrorMessage="1" prompt="入力形式は20XX/00/00" sqref="AG7:AI7" xr:uid="{4BE985A2-31F6-437D-99AA-9900127BCB51}"/>
  </dataValidations>
  <pageMargins left="0.59055118110236227" right="0.23622047244094491" top="0.59055118110236227" bottom="0.51181102362204722" header="0.51181102362204722" footer="0.51181102362204722"/>
  <pageSetup paperSize="8" firstPageNumber="0" orientation="landscape" blackAndWhite="1"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F43"/>
  <sheetViews>
    <sheetView workbookViewId="0">
      <pane ySplit="2" topLeftCell="A12" activePane="bottomLeft" state="frozen"/>
      <selection activeCell="K3" sqref="K3:P3"/>
      <selection pane="bottomLeft" activeCell="K3" sqref="K3:P3"/>
    </sheetView>
  </sheetViews>
  <sheetFormatPr defaultRowHeight="13.5"/>
  <cols>
    <col min="1" max="1" width="3.5" style="537" customWidth="1"/>
    <col min="2" max="2" width="39.375" style="535" customWidth="1"/>
    <col min="3" max="5" width="13.375" style="537" customWidth="1"/>
    <col min="6" max="6" width="52.5" style="576" customWidth="1"/>
    <col min="7" max="16384" width="9" style="537"/>
  </cols>
  <sheetData>
    <row r="1" spans="1:6" s="680" customFormat="1" ht="39" customHeight="1" thickBot="1">
      <c r="B1" s="681" t="s">
        <v>290</v>
      </c>
      <c r="C1" s="1648" t="s">
        <v>2319</v>
      </c>
      <c r="D1" s="1648"/>
      <c r="E1" s="1648"/>
      <c r="F1" s="1648"/>
    </row>
    <row r="2" spans="1:6">
      <c r="A2" s="663"/>
      <c r="B2" s="664" t="s">
        <v>291</v>
      </c>
      <c r="C2" s="664" t="s">
        <v>292</v>
      </c>
      <c r="D2" s="664" t="s">
        <v>293</v>
      </c>
      <c r="E2" s="664" t="s">
        <v>294</v>
      </c>
      <c r="F2" s="665" t="s">
        <v>295</v>
      </c>
    </row>
    <row r="3" spans="1:6">
      <c r="A3" s="660" t="s">
        <v>296</v>
      </c>
      <c r="B3" s="661" t="s">
        <v>297</v>
      </c>
      <c r="C3" s="1650"/>
      <c r="D3" s="1650"/>
      <c r="E3" s="1650"/>
      <c r="F3" s="662"/>
    </row>
    <row r="4" spans="1:6">
      <c r="A4" s="554">
        <v>1</v>
      </c>
      <c r="B4" s="555" t="s">
        <v>243</v>
      </c>
      <c r="C4" s="1651"/>
      <c r="D4" s="1651"/>
      <c r="E4" s="1651"/>
      <c r="F4" s="654"/>
    </row>
    <row r="5" spans="1:6">
      <c r="A5" s="554">
        <v>2</v>
      </c>
      <c r="B5" s="555" t="s">
        <v>298</v>
      </c>
      <c r="C5" s="1652">
        <f ca="1">TODAY()</f>
        <v>43293</v>
      </c>
      <c r="D5" s="1652"/>
      <c r="E5" s="1652"/>
      <c r="F5" s="654" t="s">
        <v>299</v>
      </c>
    </row>
    <row r="6" spans="1:6">
      <c r="A6" s="554">
        <v>3</v>
      </c>
      <c r="B6" s="555" t="s">
        <v>300</v>
      </c>
      <c r="C6" s="1651"/>
      <c r="D6" s="1651"/>
      <c r="E6" s="1651"/>
      <c r="F6" s="654"/>
    </row>
    <row r="7" spans="1:6">
      <c r="A7" s="554">
        <v>4</v>
      </c>
      <c r="B7" s="555" t="s">
        <v>301</v>
      </c>
      <c r="C7" s="1652">
        <f ca="1">C5+1</f>
        <v>43294</v>
      </c>
      <c r="D7" s="1652"/>
      <c r="E7" s="1652"/>
      <c r="F7" s="655" t="s">
        <v>299</v>
      </c>
    </row>
    <row r="8" spans="1:6">
      <c r="A8" s="554" t="s">
        <v>302</v>
      </c>
      <c r="B8" s="555" t="s">
        <v>303</v>
      </c>
      <c r="C8" s="1652"/>
      <c r="D8" s="1652"/>
      <c r="E8" s="1652"/>
      <c r="F8" s="656" t="s">
        <v>304</v>
      </c>
    </row>
    <row r="9" spans="1:6" ht="27.75" customHeight="1">
      <c r="A9" s="557">
        <v>5</v>
      </c>
      <c r="B9" s="555" t="s">
        <v>305</v>
      </c>
      <c r="C9" s="1657"/>
      <c r="D9" s="1658"/>
      <c r="E9" s="1659"/>
      <c r="F9" s="655" t="s">
        <v>2310</v>
      </c>
    </row>
    <row r="10" spans="1:6">
      <c r="A10" s="554">
        <v>6</v>
      </c>
      <c r="B10" s="555" t="s">
        <v>306</v>
      </c>
      <c r="C10" s="1653"/>
      <c r="D10" s="1653"/>
      <c r="E10" s="1653"/>
      <c r="F10" s="655"/>
    </row>
    <row r="11" spans="1:6">
      <c r="A11" s="554">
        <v>7</v>
      </c>
      <c r="B11" s="555" t="s">
        <v>307</v>
      </c>
      <c r="C11" s="1654"/>
      <c r="D11" s="1654"/>
      <c r="E11" s="1654"/>
      <c r="F11" s="655"/>
    </row>
    <row r="12" spans="1:6">
      <c r="A12" s="554">
        <v>8</v>
      </c>
      <c r="B12" s="555" t="s">
        <v>308</v>
      </c>
      <c r="C12" s="1653"/>
      <c r="D12" s="1653"/>
      <c r="E12" s="1653"/>
      <c r="F12" s="655" t="s">
        <v>309</v>
      </c>
    </row>
    <row r="13" spans="1:6">
      <c r="A13" s="554">
        <v>9</v>
      </c>
      <c r="B13" s="555" t="s">
        <v>310</v>
      </c>
      <c r="C13" s="1655"/>
      <c r="D13" s="1655"/>
      <c r="E13" s="1655"/>
      <c r="F13" s="655" t="s">
        <v>309</v>
      </c>
    </row>
    <row r="14" spans="1:6">
      <c r="A14" s="554">
        <v>10</v>
      </c>
      <c r="B14" s="555" t="s">
        <v>311</v>
      </c>
      <c r="C14" s="1656"/>
      <c r="D14" s="1656"/>
      <c r="E14" s="1656"/>
      <c r="F14" s="655" t="s">
        <v>312</v>
      </c>
    </row>
    <row r="15" spans="1:6">
      <c r="A15" s="557">
        <v>11</v>
      </c>
      <c r="B15" s="555" t="s">
        <v>209</v>
      </c>
      <c r="C15" s="666"/>
      <c r="D15" s="666"/>
      <c r="E15" s="666"/>
      <c r="F15" s="655" t="s">
        <v>313</v>
      </c>
    </row>
    <row r="16" spans="1:6">
      <c r="A16" s="557">
        <v>12</v>
      </c>
      <c r="B16" s="555" t="s">
        <v>314</v>
      </c>
      <c r="C16" s="666"/>
      <c r="D16" s="666"/>
      <c r="E16" s="666"/>
      <c r="F16" s="655" t="s">
        <v>315</v>
      </c>
    </row>
    <row r="17" spans="1:6">
      <c r="A17" s="557">
        <v>13</v>
      </c>
      <c r="B17" s="555" t="s">
        <v>316</v>
      </c>
      <c r="C17" s="667"/>
      <c r="D17" s="666"/>
      <c r="E17" s="666"/>
      <c r="F17" s="655"/>
    </row>
    <row r="18" spans="1:6">
      <c r="A18" s="1649">
        <v>14</v>
      </c>
      <c r="B18" s="555" t="s">
        <v>317</v>
      </c>
      <c r="C18" s="666"/>
      <c r="D18" s="666"/>
      <c r="E18" s="666"/>
      <c r="F18" s="655"/>
    </row>
    <row r="19" spans="1:6">
      <c r="A19" s="1649"/>
      <c r="B19" s="555" t="s">
        <v>318</v>
      </c>
      <c r="C19" s="666"/>
      <c r="D19" s="666"/>
      <c r="E19" s="666"/>
      <c r="F19" s="655"/>
    </row>
    <row r="20" spans="1:6">
      <c r="A20" s="1649"/>
      <c r="B20" s="555" t="s">
        <v>319</v>
      </c>
      <c r="C20" s="666"/>
      <c r="D20" s="666"/>
      <c r="E20" s="666"/>
      <c r="F20" s="655"/>
    </row>
    <row r="21" spans="1:6">
      <c r="A21" s="557">
        <v>15</v>
      </c>
      <c r="B21" s="555" t="s">
        <v>320</v>
      </c>
      <c r="C21" s="666"/>
      <c r="D21" s="666"/>
      <c r="E21" s="666"/>
      <c r="F21" s="655"/>
    </row>
    <row r="22" spans="1:6">
      <c r="A22" s="557">
        <v>16</v>
      </c>
      <c r="B22" s="555" t="s">
        <v>321</v>
      </c>
      <c r="C22" s="666"/>
      <c r="D22" s="666"/>
      <c r="E22" s="666"/>
      <c r="F22" s="655"/>
    </row>
    <row r="23" spans="1:6" ht="45.75" customHeight="1">
      <c r="A23" s="557">
        <v>17</v>
      </c>
      <c r="B23" s="555" t="s">
        <v>322</v>
      </c>
      <c r="C23" s="668"/>
      <c r="D23" s="668"/>
      <c r="E23" s="668"/>
      <c r="F23" s="655" t="s">
        <v>2311</v>
      </c>
    </row>
    <row r="24" spans="1:6">
      <c r="A24" s="559"/>
      <c r="B24" s="560" t="s">
        <v>323</v>
      </c>
      <c r="C24" s="561"/>
      <c r="D24" s="561"/>
      <c r="E24" s="561"/>
      <c r="F24" s="657"/>
    </row>
    <row r="25" spans="1:6">
      <c r="A25" s="557">
        <v>18</v>
      </c>
      <c r="B25" s="555" t="s">
        <v>324</v>
      </c>
      <c r="C25" s="669"/>
      <c r="D25" s="669"/>
      <c r="E25" s="669"/>
      <c r="F25" s="655"/>
    </row>
    <row r="26" spans="1:6">
      <c r="A26" s="557">
        <v>19</v>
      </c>
      <c r="B26" s="555" t="s">
        <v>325</v>
      </c>
      <c r="C26" s="673">
        <f>'12荷重条件の計算手順'!P21</f>
        <v>0</v>
      </c>
      <c r="D26" s="673">
        <f>'12荷重条件の計算手順'!AN21</f>
        <v>0</v>
      </c>
      <c r="E26" s="673">
        <f>'12荷重条件の計算手順'!BL21</f>
        <v>0</v>
      </c>
      <c r="F26" s="672" t="s">
        <v>326</v>
      </c>
    </row>
    <row r="27" spans="1:6" ht="27">
      <c r="A27" s="557">
        <v>20</v>
      </c>
      <c r="B27" s="562" t="s">
        <v>327</v>
      </c>
      <c r="C27" s="670"/>
      <c r="D27" s="670"/>
      <c r="E27" s="670"/>
      <c r="F27" s="655" t="s">
        <v>328</v>
      </c>
    </row>
    <row r="28" spans="1:6">
      <c r="A28" s="563"/>
      <c r="B28" s="560" t="s">
        <v>329</v>
      </c>
      <c r="C28" s="561"/>
      <c r="D28" s="561"/>
      <c r="E28" s="561"/>
      <c r="F28" s="657"/>
    </row>
    <row r="29" spans="1:6">
      <c r="A29" s="557">
        <v>21</v>
      </c>
      <c r="B29" s="555" t="s">
        <v>311</v>
      </c>
      <c r="C29" s="1660">
        <f>C14</f>
        <v>0</v>
      </c>
      <c r="D29" s="1660"/>
      <c r="E29" s="1660"/>
      <c r="F29" s="672" t="s">
        <v>2318</v>
      </c>
    </row>
    <row r="30" spans="1:6">
      <c r="A30" s="557">
        <v>22</v>
      </c>
      <c r="B30" s="555" t="s">
        <v>330</v>
      </c>
      <c r="C30" s="674"/>
      <c r="D30" s="674"/>
      <c r="E30" s="674"/>
      <c r="F30" s="655"/>
    </row>
    <row r="31" spans="1:6" ht="27">
      <c r="A31" s="96">
        <v>23</v>
      </c>
      <c r="B31" s="555" t="s">
        <v>331</v>
      </c>
      <c r="C31" s="675"/>
      <c r="D31" s="675"/>
      <c r="E31" s="675"/>
      <c r="F31" s="655" t="s">
        <v>332</v>
      </c>
    </row>
    <row r="32" spans="1:6" ht="14.1" customHeight="1">
      <c r="A32" s="1649">
        <v>24</v>
      </c>
      <c r="B32" s="555" t="s">
        <v>333</v>
      </c>
      <c r="C32" s="676"/>
      <c r="D32" s="676"/>
      <c r="E32" s="676"/>
      <c r="F32" s="1661" t="s">
        <v>2312</v>
      </c>
    </row>
    <row r="33" spans="1:6">
      <c r="A33" s="1649"/>
      <c r="B33" s="555" t="s">
        <v>334</v>
      </c>
      <c r="C33" s="676"/>
      <c r="D33" s="676"/>
      <c r="E33" s="676"/>
      <c r="F33" s="1661"/>
    </row>
    <row r="34" spans="1:6" ht="14.1" customHeight="1">
      <c r="A34" s="1649">
        <v>25</v>
      </c>
      <c r="B34" s="555" t="s">
        <v>335</v>
      </c>
      <c r="C34" s="677"/>
      <c r="D34" s="677"/>
      <c r="E34" s="677"/>
      <c r="F34" s="1661" t="s">
        <v>336</v>
      </c>
    </row>
    <row r="35" spans="1:6">
      <c r="A35" s="1649"/>
      <c r="B35" s="555" t="s">
        <v>337</v>
      </c>
      <c r="C35" s="677"/>
      <c r="D35" s="677"/>
      <c r="E35" s="677"/>
      <c r="F35" s="1661"/>
    </row>
    <row r="36" spans="1:6">
      <c r="A36" s="557">
        <v>26</v>
      </c>
      <c r="B36" s="555" t="s">
        <v>338</v>
      </c>
      <c r="C36" s="678"/>
      <c r="D36" s="678"/>
      <c r="E36" s="678"/>
      <c r="F36" s="655" t="s">
        <v>339</v>
      </c>
    </row>
    <row r="37" spans="1:6">
      <c r="A37" s="557">
        <v>27</v>
      </c>
      <c r="B37" s="555" t="s">
        <v>340</v>
      </c>
      <c r="C37" s="679"/>
      <c r="D37" s="679"/>
      <c r="E37" s="679"/>
      <c r="F37" s="556"/>
    </row>
    <row r="38" spans="1:6" ht="20.25" customHeight="1">
      <c r="A38" s="564">
        <v>28</v>
      </c>
      <c r="B38" s="565" t="s">
        <v>341</v>
      </c>
      <c r="C38" s="558" t="s">
        <v>342</v>
      </c>
      <c r="D38" s="558" t="s">
        <v>343</v>
      </c>
      <c r="E38" s="566" t="s">
        <v>344</v>
      </c>
      <c r="F38" s="671"/>
    </row>
    <row r="39" spans="1:6">
      <c r="A39" s="564"/>
      <c r="B39" s="567"/>
      <c r="C39" s="558"/>
      <c r="D39" s="558"/>
      <c r="E39" s="558"/>
      <c r="F39" s="577" t="s">
        <v>345</v>
      </c>
    </row>
    <row r="40" spans="1:6">
      <c r="A40" s="568"/>
      <c r="B40" s="569"/>
      <c r="C40" s="570"/>
      <c r="D40" s="570"/>
      <c r="E40" s="570"/>
      <c r="F40" s="571"/>
    </row>
    <row r="41" spans="1:6">
      <c r="A41" s="572"/>
      <c r="B41" s="573"/>
      <c r="C41" s="574"/>
      <c r="D41" s="574"/>
      <c r="E41" s="574"/>
      <c r="F41" s="575"/>
    </row>
    <row r="42" spans="1:6">
      <c r="A42" s="572"/>
      <c r="B42" s="573"/>
      <c r="C42" s="574"/>
      <c r="D42" s="574"/>
      <c r="E42" s="574"/>
      <c r="F42" s="575"/>
    </row>
    <row r="43" spans="1:6">
      <c r="A43" s="574"/>
      <c r="B43" s="573"/>
      <c r="C43" s="574"/>
      <c r="D43" s="574"/>
      <c r="E43" s="574"/>
      <c r="F43" s="575"/>
    </row>
  </sheetData>
  <mergeCells count="19">
    <mergeCell ref="C29:E29"/>
    <mergeCell ref="A32:A33"/>
    <mergeCell ref="F32:F33"/>
    <mergeCell ref="A34:A35"/>
    <mergeCell ref="F34:F35"/>
    <mergeCell ref="C1:F1"/>
    <mergeCell ref="A18:A20"/>
    <mergeCell ref="C3:E3"/>
    <mergeCell ref="C4:E4"/>
    <mergeCell ref="C5:E5"/>
    <mergeCell ref="C6:E6"/>
    <mergeCell ref="C7:E7"/>
    <mergeCell ref="C8:E8"/>
    <mergeCell ref="C10:E10"/>
    <mergeCell ref="C11:E11"/>
    <mergeCell ref="C12:E12"/>
    <mergeCell ref="C13:E13"/>
    <mergeCell ref="C14:E14"/>
    <mergeCell ref="C9:E9"/>
  </mergeCells>
  <phoneticPr fontId="80"/>
  <dataValidations count="3">
    <dataValidation type="list" allowBlank="1" showInputMessage="1" showErrorMessage="1" sqref="C9:E9" xr:uid="{193F9EFF-3F94-448B-9400-913A9227551F}">
      <formula1>"自社,持ち込み,リース"</formula1>
    </dataValidation>
    <dataValidation type="list" allowBlank="1" showInputMessage="1" showErrorMessage="1" sqref="C23:E23" xr:uid="{0B15FD8A-58DB-422F-BEF4-5617735EFBFF}">
      <formula1>"無線,標準手"</formula1>
    </dataValidation>
    <dataValidation type="list" allowBlank="1" showInputMessage="1" showErrorMessage="1" sqref="C32:E33" xr:uid="{AD8C00D0-819C-4882-BE3A-71C54C606081}">
      <formula1>"①,②,③,④,⑤,⑥"</formula1>
    </dataValidation>
  </dataValidations>
  <pageMargins left="0.78680555555555554" right="0.20972222222222223" top="0.27013888888888887" bottom="0.20972222222222223" header="0.51180555555555551" footer="0.51180555555555551"/>
  <pageSetup paperSize="9" scale="95" firstPageNumber="0" fitToWidth="0" orientation="landscape"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V63"/>
  <sheetViews>
    <sheetView zoomScale="85" zoomScaleNormal="85" workbookViewId="0">
      <selection activeCell="K3" sqref="K3:P3"/>
    </sheetView>
  </sheetViews>
  <sheetFormatPr defaultRowHeight="13.5"/>
  <cols>
    <col min="1" max="61" width="2.75" style="537" customWidth="1"/>
    <col min="62" max="74" width="2.5" style="537" customWidth="1"/>
    <col min="75" max="79" width="2.625" style="537" customWidth="1"/>
    <col min="80" max="16384" width="9" style="537"/>
  </cols>
  <sheetData>
    <row r="1" spans="1:74">
      <c r="AK1" s="578"/>
      <c r="AL1" s="579" t="s">
        <v>105</v>
      </c>
      <c r="AM1" s="579"/>
      <c r="AN1" s="579"/>
      <c r="AO1" s="1727" t="s">
        <v>346</v>
      </c>
      <c r="AP1" s="1727"/>
      <c r="AQ1" s="1727"/>
      <c r="AR1" s="1727"/>
      <c r="AS1" s="1727"/>
      <c r="AT1" s="1727"/>
      <c r="AU1" s="1727"/>
      <c r="AV1" s="1727"/>
      <c r="AW1" s="1727"/>
      <c r="AX1" s="1727"/>
      <c r="AY1" s="1727"/>
      <c r="AZ1" s="1727"/>
      <c r="BA1" s="1727" t="s">
        <v>347</v>
      </c>
      <c r="BB1" s="1727"/>
      <c r="BC1" s="1727"/>
      <c r="BD1" s="1727"/>
      <c r="BE1" s="1727"/>
      <c r="BF1" s="1727"/>
      <c r="BG1" s="1727"/>
      <c r="BH1" s="1727"/>
      <c r="BI1" s="1727"/>
      <c r="BL1" s="580" t="s">
        <v>348</v>
      </c>
      <c r="BM1" s="580"/>
      <c r="BN1" s="580"/>
      <c r="BO1" s="1728">
        <f ca="1">'12クレーン作業入力ｼｰﾄ'!C5</f>
        <v>43293</v>
      </c>
      <c r="BP1" s="1728"/>
      <c r="BQ1" s="1728"/>
      <c r="BR1" s="1728"/>
      <c r="BS1" s="1728"/>
      <c r="BT1" s="1728"/>
      <c r="BU1" s="1728"/>
    </row>
    <row r="2" spans="1:74" ht="24">
      <c r="A2" s="581" t="s">
        <v>349</v>
      </c>
      <c r="AK2" s="582"/>
      <c r="AL2" s="583"/>
      <c r="AM2" s="583"/>
      <c r="AN2" s="583"/>
      <c r="AO2" s="584"/>
      <c r="AP2" s="585"/>
      <c r="AQ2" s="585"/>
      <c r="AR2" s="585"/>
      <c r="AS2" s="585"/>
      <c r="AT2" s="585"/>
      <c r="AU2" s="585"/>
      <c r="AV2" s="585"/>
      <c r="AW2" s="585"/>
      <c r="AX2" s="585"/>
      <c r="AY2" s="585"/>
      <c r="AZ2" s="586"/>
      <c r="BA2" s="584"/>
      <c r="BB2" s="585"/>
      <c r="BC2" s="585"/>
      <c r="BD2" s="585"/>
      <c r="BE2" s="585"/>
      <c r="BF2" s="585"/>
      <c r="BG2" s="585"/>
      <c r="BH2" s="585"/>
      <c r="BI2" s="586"/>
      <c r="BL2" s="587" t="s">
        <v>350</v>
      </c>
      <c r="BM2" s="587"/>
      <c r="BN2" s="587"/>
      <c r="BO2" s="1729" t="str">
        <f>IF('12クレーン作業入力ｼｰﾄ'!C6="","",'12クレーン作業入力ｼｰﾄ'!C6)</f>
        <v/>
      </c>
      <c r="BP2" s="1729"/>
      <c r="BQ2" s="1729"/>
      <c r="BR2" s="1729"/>
      <c r="BS2" s="1729"/>
      <c r="BT2" s="1729"/>
      <c r="BU2" s="1729"/>
    </row>
    <row r="3" spans="1:74">
      <c r="AK3" s="582"/>
      <c r="AL3" s="583"/>
      <c r="AM3" s="583"/>
      <c r="AN3" s="583"/>
      <c r="AO3" s="588"/>
      <c r="AP3" s="583"/>
      <c r="AQ3" s="583"/>
      <c r="AR3" s="583"/>
      <c r="AS3" s="583"/>
      <c r="AT3" s="583"/>
      <c r="AU3" s="583"/>
      <c r="AV3" s="583"/>
      <c r="AW3" s="583"/>
      <c r="AX3" s="583"/>
      <c r="AY3" s="583"/>
      <c r="AZ3" s="544"/>
      <c r="BA3" s="588"/>
      <c r="BB3" s="583"/>
      <c r="BC3" s="583"/>
      <c r="BD3" s="583"/>
      <c r="BE3" s="583"/>
      <c r="BF3" s="583"/>
      <c r="BG3" s="583"/>
      <c r="BH3" s="583"/>
      <c r="BI3" s="544"/>
      <c r="BJ3" s="589" t="s">
        <v>351</v>
      </c>
      <c r="BK3" s="589"/>
      <c r="BL3" s="589"/>
      <c r="BM3" s="589"/>
      <c r="BN3" s="589"/>
      <c r="BO3" s="589"/>
      <c r="BP3" s="589"/>
      <c r="BQ3" s="589"/>
      <c r="BR3" s="589"/>
      <c r="BS3" s="589"/>
      <c r="BT3" s="589"/>
      <c r="BU3" s="589"/>
    </row>
    <row r="4" spans="1:74" ht="14.25" thickBot="1">
      <c r="A4" s="537" t="s">
        <v>2317</v>
      </c>
      <c r="D4" s="1738" t="str">
        <f>IF('12クレーン作業入力ｼｰﾄ'!C9="","",'12クレーン作業入力ｼｰﾄ'!C9)</f>
        <v/>
      </c>
      <c r="E4" s="1738"/>
      <c r="F4" s="1738"/>
      <c r="G4" s="1738"/>
      <c r="H4" s="1738"/>
      <c r="I4" s="1738"/>
      <c r="J4" s="1738"/>
      <c r="K4" s="1737" t="str">
        <f>IF('12クレーン作業入力ｼｰﾄ'!C3="","",'12クレーン作業入力ｼｰﾄ'!C3)</f>
        <v/>
      </c>
      <c r="L4" s="1737"/>
      <c r="M4" s="1737"/>
      <c r="N4" s="1737"/>
      <c r="O4" s="1737"/>
      <c r="P4" s="1737"/>
      <c r="Q4" s="1737"/>
      <c r="R4" s="1737"/>
      <c r="S4" s="1737"/>
      <c r="T4" s="537" t="s">
        <v>352</v>
      </c>
      <c r="V4" s="1730" t="str">
        <f>IF('12クレーン作業入力ｼｰﾄ'!C4="","",'12クレーン作業入力ｼｰﾄ'!C4)</f>
        <v/>
      </c>
      <c r="W4" s="1730"/>
      <c r="X4" s="1730"/>
      <c r="Y4" s="1730"/>
      <c r="Z4" s="1730"/>
      <c r="AA4" s="1730"/>
      <c r="AB4" s="1730"/>
      <c r="AC4" s="1730"/>
      <c r="AD4" s="1730"/>
      <c r="AE4" s="537" t="s">
        <v>104</v>
      </c>
      <c r="AK4" s="582"/>
      <c r="AL4" s="583"/>
      <c r="AM4" s="583"/>
      <c r="AN4" s="583"/>
      <c r="AO4" s="588"/>
      <c r="AP4" s="583"/>
      <c r="AQ4" s="583"/>
      <c r="AR4" s="583"/>
      <c r="AS4" s="583"/>
      <c r="AT4" s="583"/>
      <c r="AU4" s="583"/>
      <c r="AV4" s="583"/>
      <c r="AW4" s="583"/>
      <c r="AX4" s="583"/>
      <c r="AY4" s="583"/>
      <c r="AZ4" s="544"/>
      <c r="BA4" s="588"/>
      <c r="BB4" s="583"/>
      <c r="BC4" s="583"/>
      <c r="BD4" s="583"/>
      <c r="BE4" s="583"/>
      <c r="BF4" s="583"/>
      <c r="BG4" s="583"/>
      <c r="BH4" s="583"/>
      <c r="BI4" s="544"/>
      <c r="BJ4" s="589"/>
      <c r="BK4" s="589"/>
      <c r="BL4" s="589" t="s">
        <v>353</v>
      </c>
      <c r="BM4" s="589"/>
      <c r="BN4" s="589"/>
      <c r="BO4" s="589"/>
      <c r="BP4" s="589"/>
      <c r="BQ4" s="589"/>
      <c r="BR4" s="589"/>
      <c r="BS4" s="589"/>
      <c r="BT4" s="589"/>
      <c r="BU4" s="589"/>
    </row>
    <row r="5" spans="1:74">
      <c r="A5" s="1731" t="s">
        <v>354</v>
      </c>
      <c r="B5" s="1731"/>
      <c r="C5" s="1731"/>
      <c r="D5" s="1731"/>
      <c r="E5" s="1731"/>
      <c r="F5" s="1731"/>
      <c r="G5" s="1731"/>
      <c r="H5" s="1731"/>
      <c r="I5" s="1731"/>
      <c r="J5" s="1731"/>
      <c r="K5" s="1732">
        <f ca="1">'12クレーン作業入力ｼｰﾄ'!C7</f>
        <v>43294</v>
      </c>
      <c r="L5" s="1732"/>
      <c r="M5" s="1732"/>
      <c r="N5" s="1732"/>
      <c r="O5" s="1732"/>
      <c r="P5" s="1732"/>
      <c r="Q5" s="1732"/>
      <c r="R5" s="1732"/>
      <c r="S5" s="1732"/>
      <c r="T5" s="1732"/>
      <c r="U5" s="1733">
        <f>'12クレーン作業入力ｼｰﾄ'!C8</f>
        <v>0</v>
      </c>
      <c r="V5" s="1733"/>
      <c r="W5" s="1733"/>
      <c r="X5" s="1733"/>
      <c r="Y5" s="1733"/>
      <c r="Z5" s="1733"/>
      <c r="AA5" s="1733"/>
      <c r="AB5" s="1733"/>
      <c r="AC5" s="1733"/>
      <c r="AD5" s="590"/>
      <c r="AE5" s="579"/>
      <c r="AF5" s="579"/>
      <c r="AG5" s="579"/>
      <c r="AH5" s="579"/>
      <c r="AI5" s="579"/>
      <c r="AJ5" s="579"/>
      <c r="AK5" s="579"/>
      <c r="AL5" s="579"/>
      <c r="AM5" s="579"/>
      <c r="AN5" s="591"/>
      <c r="AO5" s="592" t="s">
        <v>355</v>
      </c>
      <c r="AP5" s="592"/>
      <c r="AQ5" s="592"/>
      <c r="AR5" s="592"/>
      <c r="AS5" s="592"/>
      <c r="AT5" s="592"/>
      <c r="AU5" s="592"/>
      <c r="AV5" s="592"/>
      <c r="AW5" s="592"/>
      <c r="AX5" s="592"/>
      <c r="AY5" s="592"/>
      <c r="AZ5" s="592"/>
      <c r="BA5" s="592"/>
      <c r="BB5" s="592"/>
      <c r="BC5" s="592"/>
      <c r="BD5" s="592"/>
      <c r="BE5" s="592"/>
      <c r="BF5" s="592"/>
      <c r="BG5" s="592"/>
      <c r="BH5" s="592"/>
      <c r="BI5" s="592"/>
      <c r="BJ5" s="592"/>
      <c r="BK5" s="592"/>
      <c r="BL5" s="592"/>
      <c r="BM5" s="592"/>
      <c r="BN5" s="592"/>
      <c r="BO5" s="592"/>
      <c r="BP5" s="592"/>
      <c r="BQ5" s="592"/>
      <c r="BR5" s="592"/>
      <c r="BS5" s="592"/>
      <c r="BT5" s="592"/>
      <c r="BU5" s="592"/>
      <c r="BV5" s="593"/>
    </row>
    <row r="6" spans="1:74">
      <c r="A6" s="1734" t="s">
        <v>356</v>
      </c>
      <c r="B6" s="1734"/>
      <c r="C6" s="1734"/>
      <c r="D6" s="1734"/>
      <c r="E6" s="1734"/>
      <c r="F6" s="1734"/>
      <c r="G6" s="1734"/>
      <c r="H6" s="1734"/>
      <c r="I6" s="1734"/>
      <c r="J6" s="1734"/>
      <c r="K6" s="1735" t="s">
        <v>357</v>
      </c>
      <c r="L6" s="1735"/>
      <c r="M6" s="1735"/>
      <c r="N6" s="1735"/>
      <c r="O6" s="1735"/>
      <c r="P6" s="1735"/>
      <c r="Q6" s="1735"/>
      <c r="R6" s="1735"/>
      <c r="S6" s="1735"/>
      <c r="T6" s="1735"/>
      <c r="U6" s="1736" t="s">
        <v>358</v>
      </c>
      <c r="V6" s="1736"/>
      <c r="W6" s="1736"/>
      <c r="X6" s="1736"/>
      <c r="Y6" s="1736"/>
      <c r="Z6" s="1736"/>
      <c r="AA6" s="1736" t="s">
        <v>310</v>
      </c>
      <c r="AB6" s="1736"/>
      <c r="AC6" s="1736"/>
      <c r="AD6" s="1736"/>
      <c r="AE6" s="1736"/>
      <c r="AF6" s="1736"/>
      <c r="AG6" s="1736"/>
      <c r="AH6" s="1736"/>
      <c r="AI6" s="1736" t="s">
        <v>359</v>
      </c>
      <c r="AJ6" s="1736"/>
      <c r="AK6" s="1736"/>
      <c r="AL6" s="1736"/>
      <c r="AM6" s="1736"/>
      <c r="AN6" s="1736"/>
      <c r="AO6" s="583"/>
      <c r="AP6" s="583"/>
      <c r="AQ6" s="583"/>
      <c r="AR6" s="583"/>
      <c r="AS6" s="583" t="s">
        <v>360</v>
      </c>
      <c r="AT6" s="583"/>
      <c r="AU6" s="583"/>
      <c r="AV6" s="583"/>
      <c r="AW6" s="583"/>
      <c r="AX6" s="583"/>
      <c r="AY6" s="583"/>
      <c r="AZ6" s="583"/>
      <c r="BA6" s="583"/>
      <c r="BB6" s="583"/>
      <c r="BC6" s="583"/>
      <c r="BD6" s="583"/>
      <c r="BE6" s="583"/>
      <c r="BF6" s="583"/>
      <c r="BG6" s="583"/>
      <c r="BH6" s="583"/>
      <c r="BI6" s="583"/>
      <c r="BJ6" s="583"/>
      <c r="BK6" s="583"/>
      <c r="BL6" s="583"/>
      <c r="BM6" s="583"/>
      <c r="BN6" s="583"/>
      <c r="BO6" s="583"/>
      <c r="BP6" s="583"/>
      <c r="BQ6" s="583"/>
      <c r="BR6" s="583"/>
      <c r="BS6" s="583"/>
      <c r="BT6" s="583"/>
      <c r="BU6" s="583"/>
      <c r="BV6" s="594"/>
    </row>
    <row r="7" spans="1:74" ht="14.25" thickBot="1">
      <c r="A7" s="1666" t="str">
        <f>IF('12クレーン作業入力ｼｰﾄ'!C10="","",'12クレーン作業入力ｼｰﾄ'!C10)</f>
        <v/>
      </c>
      <c r="B7" s="1666"/>
      <c r="C7" s="1666"/>
      <c r="D7" s="1666"/>
      <c r="E7" s="1666"/>
      <c r="F7" s="1666"/>
      <c r="G7" s="1666"/>
      <c r="H7" s="1666"/>
      <c r="I7" s="1666"/>
      <c r="J7" s="1666"/>
      <c r="K7" s="1667" t="str">
        <f>IF('12クレーン作業入力ｼｰﾄ'!C11="","",'12クレーン作業入力ｼｰﾄ'!C11)</f>
        <v/>
      </c>
      <c r="L7" s="1667"/>
      <c r="M7" s="1667"/>
      <c r="N7" s="1667"/>
      <c r="O7" s="1667"/>
      <c r="P7" s="1667"/>
      <c r="Q7" s="1667"/>
      <c r="R7" s="1667"/>
      <c r="S7" s="1667"/>
      <c r="T7" s="1667"/>
      <c r="U7" s="1668" t="str">
        <f>IF('12クレーン作業入力ｼｰﾄ'!C12="","",'12クレーン作業入力ｼｰﾄ'!C12)</f>
        <v/>
      </c>
      <c r="V7" s="1668"/>
      <c r="W7" s="1668"/>
      <c r="X7" s="1668"/>
      <c r="Y7" s="585" t="s">
        <v>361</v>
      </c>
      <c r="Z7" s="586"/>
      <c r="AA7" s="585"/>
      <c r="AB7" s="585"/>
      <c r="AC7" s="1669" t="str">
        <f>IF('12クレーン作業入力ｼｰﾄ'!C13="","",'12クレーン作業入力ｼｰﾄ'!C13)</f>
        <v/>
      </c>
      <c r="AD7" s="1669"/>
      <c r="AE7" s="1669"/>
      <c r="AF7" s="1669"/>
      <c r="AG7" s="585"/>
      <c r="AH7" s="586" t="s">
        <v>362</v>
      </c>
      <c r="AI7" s="584"/>
      <c r="AJ7" s="585"/>
      <c r="AK7" s="1670" t="str">
        <f>IF('12クレーン作業入力ｼｰﾄ'!C14="","",'12クレーン作業入力ｼｰﾄ'!C14)</f>
        <v/>
      </c>
      <c r="AL7" s="1670"/>
      <c r="AM7" s="1670"/>
      <c r="AN7" s="586" t="s">
        <v>363</v>
      </c>
      <c r="AO7" s="583"/>
      <c r="AP7" s="583"/>
      <c r="AQ7" s="583"/>
      <c r="AR7" s="583"/>
      <c r="AS7" s="583"/>
      <c r="AT7" s="583"/>
      <c r="AU7" s="583"/>
      <c r="AV7" s="583"/>
      <c r="AW7" s="583"/>
      <c r="AX7" s="583"/>
      <c r="AY7" s="583"/>
      <c r="AZ7" s="583"/>
      <c r="BA7" s="583"/>
      <c r="BB7" s="583"/>
      <c r="BC7" s="583"/>
      <c r="BD7" s="583"/>
      <c r="BE7" s="583"/>
      <c r="BF7" s="583"/>
      <c r="BG7" s="583"/>
      <c r="BH7" s="583"/>
      <c r="BI7" s="583"/>
      <c r="BJ7" s="583"/>
      <c r="BK7" s="583"/>
      <c r="BL7" s="583"/>
      <c r="BM7" s="583"/>
      <c r="BN7" s="583"/>
      <c r="BO7" s="583"/>
      <c r="BP7" s="583"/>
      <c r="BQ7" s="583"/>
      <c r="BR7" s="583"/>
      <c r="BS7" s="583"/>
      <c r="BT7" s="583"/>
      <c r="BU7" s="583"/>
      <c r="BV7" s="594"/>
    </row>
    <row r="8" spans="1:74">
      <c r="A8" s="1693" t="s">
        <v>370</v>
      </c>
      <c r="B8" s="1694"/>
      <c r="C8" s="1694"/>
      <c r="D8" s="1695"/>
      <c r="E8" s="1702" t="s">
        <v>2313</v>
      </c>
      <c r="F8" s="1694"/>
      <c r="G8" s="1695"/>
      <c r="H8" s="1705" t="s">
        <v>371</v>
      </c>
      <c r="I8" s="1694"/>
      <c r="J8" s="1695"/>
      <c r="K8" s="1702" t="s">
        <v>2314</v>
      </c>
      <c r="L8" s="1694"/>
      <c r="M8" s="1695"/>
      <c r="N8" s="1706" t="s">
        <v>372</v>
      </c>
      <c r="O8" s="1707"/>
      <c r="P8" s="1707"/>
      <c r="Q8" s="1707"/>
      <c r="R8" s="1707"/>
      <c r="S8" s="1707"/>
      <c r="T8" s="1708"/>
      <c r="U8" s="595" t="s">
        <v>364</v>
      </c>
      <c r="V8" s="592"/>
      <c r="W8" s="593"/>
      <c r="X8" s="592" t="s">
        <v>365</v>
      </c>
      <c r="Y8" s="592"/>
      <c r="Z8" s="596"/>
      <c r="AA8" s="592" t="s">
        <v>365</v>
      </c>
      <c r="AB8" s="592"/>
      <c r="AC8" s="592"/>
      <c r="AD8" s="595" t="s">
        <v>366</v>
      </c>
      <c r="AE8" s="592"/>
      <c r="AF8" s="593"/>
      <c r="AG8" s="592" t="s">
        <v>367</v>
      </c>
      <c r="AH8" s="596"/>
      <c r="AI8" s="597" t="s">
        <v>368</v>
      </c>
      <c r="AJ8" s="596"/>
      <c r="AK8" s="597" t="s">
        <v>369</v>
      </c>
      <c r="AL8" s="596"/>
      <c r="AM8" s="597" t="s">
        <v>123</v>
      </c>
      <c r="AN8" s="593"/>
      <c r="AO8" s="583"/>
      <c r="AP8" s="583"/>
      <c r="AQ8" s="583"/>
      <c r="AR8" s="583"/>
      <c r="AS8" s="583"/>
      <c r="AT8" s="583"/>
      <c r="AU8" s="583"/>
      <c r="AV8" s="583"/>
      <c r="AW8" s="583"/>
      <c r="AX8" s="583"/>
      <c r="AY8" s="583"/>
      <c r="AZ8" s="583"/>
      <c r="BA8" s="583"/>
      <c r="BB8" s="583"/>
      <c r="BC8" s="583"/>
      <c r="BD8" s="583"/>
      <c r="BE8" s="583"/>
      <c r="BF8" s="583"/>
      <c r="BG8" s="583"/>
      <c r="BH8" s="583"/>
      <c r="BI8" s="583"/>
      <c r="BJ8" s="583"/>
      <c r="BK8" s="583"/>
      <c r="BL8" s="583"/>
      <c r="BM8" s="583"/>
      <c r="BN8" s="583"/>
      <c r="BO8" s="583"/>
      <c r="BP8" s="583"/>
      <c r="BQ8" s="583"/>
      <c r="BR8" s="583"/>
      <c r="BS8" s="583"/>
      <c r="BT8" s="583"/>
      <c r="BU8" s="583"/>
      <c r="BV8" s="594"/>
    </row>
    <row r="9" spans="1:74" ht="13.5" customHeight="1">
      <c r="A9" s="1696"/>
      <c r="B9" s="1697"/>
      <c r="C9" s="1697"/>
      <c r="D9" s="1698"/>
      <c r="E9" s="1703"/>
      <c r="F9" s="1697"/>
      <c r="G9" s="1698"/>
      <c r="H9" s="1703"/>
      <c r="I9" s="1697"/>
      <c r="J9" s="1698"/>
      <c r="K9" s="1703"/>
      <c r="L9" s="1697"/>
      <c r="M9" s="1698"/>
      <c r="N9" s="1709"/>
      <c r="O9" s="1710"/>
      <c r="P9" s="1710"/>
      <c r="Q9" s="1710"/>
      <c r="R9" s="1710"/>
      <c r="S9" s="1710"/>
      <c r="T9" s="1711"/>
      <c r="U9" s="598" t="s">
        <v>373</v>
      </c>
      <c r="V9" s="583"/>
      <c r="W9" s="594"/>
      <c r="X9" s="583" t="s">
        <v>374</v>
      </c>
      <c r="Y9" s="583"/>
      <c r="Z9" s="544"/>
      <c r="AA9" s="583" t="s">
        <v>375</v>
      </c>
      <c r="AB9" s="583"/>
      <c r="AC9" s="583"/>
      <c r="AD9" s="598"/>
      <c r="AE9" s="583"/>
      <c r="AF9" s="594"/>
      <c r="AG9" s="583"/>
      <c r="AH9" s="544"/>
      <c r="AI9" s="588" t="s">
        <v>376</v>
      </c>
      <c r="AJ9" s="544"/>
      <c r="AK9" s="588" t="s">
        <v>377</v>
      </c>
      <c r="AL9" s="544"/>
      <c r="AM9" s="588"/>
      <c r="AN9" s="594"/>
      <c r="AO9" s="583"/>
      <c r="AP9" s="583"/>
      <c r="AQ9" s="583"/>
      <c r="AR9" s="583"/>
      <c r="AS9" s="583"/>
      <c r="AT9" s="583"/>
      <c r="AU9" s="583"/>
      <c r="AV9" s="583"/>
      <c r="AW9" s="583"/>
      <c r="AX9" s="583"/>
      <c r="AY9" s="583"/>
      <c r="AZ9" s="583"/>
      <c r="BA9" s="583"/>
      <c r="BB9" s="583"/>
      <c r="BC9" s="583"/>
      <c r="BD9" s="583"/>
      <c r="BE9" s="583"/>
      <c r="BF9" s="583"/>
      <c r="BG9" s="583"/>
      <c r="BH9" s="583"/>
      <c r="BI9" s="583"/>
      <c r="BJ9" s="583"/>
      <c r="BK9" s="583"/>
      <c r="BL9" s="583"/>
      <c r="BM9" s="583"/>
      <c r="BN9" s="583"/>
      <c r="BO9" s="583"/>
      <c r="BP9" s="583"/>
      <c r="BQ9" s="583"/>
      <c r="BR9" s="583"/>
      <c r="BS9" s="583"/>
      <c r="BT9" s="583"/>
      <c r="BU9" s="583"/>
      <c r="BV9" s="594"/>
    </row>
    <row r="10" spans="1:74" ht="14.25" thickBot="1">
      <c r="A10" s="1699"/>
      <c r="B10" s="1700"/>
      <c r="C10" s="1700"/>
      <c r="D10" s="1701"/>
      <c r="E10" s="1704"/>
      <c r="F10" s="1700"/>
      <c r="G10" s="1701"/>
      <c r="H10" s="1704"/>
      <c r="I10" s="1700"/>
      <c r="J10" s="1701"/>
      <c r="K10" s="1704"/>
      <c r="L10" s="1700"/>
      <c r="M10" s="1701"/>
      <c r="N10" s="1712"/>
      <c r="O10" s="1713"/>
      <c r="P10" s="1713"/>
      <c r="Q10" s="1713"/>
      <c r="R10" s="1713"/>
      <c r="S10" s="1713"/>
      <c r="T10" s="1714"/>
      <c r="U10" s="599"/>
      <c r="V10" s="600" t="s">
        <v>363</v>
      </c>
      <c r="W10" s="543"/>
      <c r="X10" s="542"/>
      <c r="Y10" s="542" t="s">
        <v>363</v>
      </c>
      <c r="Z10" s="601"/>
      <c r="AA10" s="1689">
        <v>0.9</v>
      </c>
      <c r="AB10" s="1689"/>
      <c r="AC10" s="1689"/>
      <c r="AD10" s="599"/>
      <c r="AE10" s="600" t="s">
        <v>362</v>
      </c>
      <c r="AF10" s="543"/>
      <c r="AG10" s="542" t="s">
        <v>378</v>
      </c>
      <c r="AH10" s="601"/>
      <c r="AI10" s="602" t="s">
        <v>379</v>
      </c>
      <c r="AJ10" s="601"/>
      <c r="AK10" s="602" t="s">
        <v>380</v>
      </c>
      <c r="AL10" s="601"/>
      <c r="AM10" s="602" t="s">
        <v>381</v>
      </c>
      <c r="AN10" s="543"/>
      <c r="AO10" s="583"/>
      <c r="AP10" s="583"/>
      <c r="AQ10" s="583"/>
      <c r="AR10" s="583"/>
      <c r="AS10" s="583"/>
      <c r="AT10" s="583"/>
      <c r="AU10" s="583"/>
      <c r="AV10" s="583"/>
      <c r="AW10" s="583"/>
      <c r="AX10" s="583"/>
      <c r="AY10" s="583"/>
      <c r="AZ10" s="583"/>
      <c r="BA10" s="583"/>
      <c r="BB10" s="583"/>
      <c r="BC10" s="583"/>
      <c r="BD10" s="583"/>
      <c r="BE10" s="583"/>
      <c r="BF10" s="583"/>
      <c r="BG10" s="583"/>
      <c r="BH10" s="583"/>
      <c r="BI10" s="583"/>
      <c r="BJ10" s="583"/>
      <c r="BK10" s="583"/>
      <c r="BL10" s="583"/>
      <c r="BM10" s="583"/>
      <c r="BN10" s="583"/>
      <c r="BO10" s="583"/>
      <c r="BP10" s="583"/>
      <c r="BQ10" s="583"/>
      <c r="BR10" s="583"/>
      <c r="BS10" s="583"/>
      <c r="BT10" s="583"/>
      <c r="BU10" s="583"/>
      <c r="BV10" s="594"/>
    </row>
    <row r="11" spans="1:74" ht="14.25" thickBot="1">
      <c r="A11" s="603" t="s">
        <v>249</v>
      </c>
      <c r="B11" s="1690" t="str">
        <f>IF('12クレーン作業入力ｼｰﾄ'!C15="","",'12クレーン作業入力ｼｰﾄ'!C15)</f>
        <v/>
      </c>
      <c r="C11" s="1690"/>
      <c r="D11" s="1690"/>
      <c r="E11" s="1691" t="str">
        <f>IF('12クレーン作業入力ｼｰﾄ'!C17="","",'12クレーン作業入力ｼｰﾄ'!C17)</f>
        <v/>
      </c>
      <c r="F11" s="1691"/>
      <c r="G11" s="1691"/>
      <c r="H11" s="1691" t="str">
        <f>IF('12クレーン作業入力ｼｰﾄ'!C18="","",'12クレーン作業入力ｼｰﾄ'!C18)</f>
        <v/>
      </c>
      <c r="I11" s="1691"/>
      <c r="J11" s="1691"/>
      <c r="K11" s="1692" t="str">
        <f>IF('12クレーン作業入力ｼｰﾄ'!C22="","",'12クレーン作業入力ｼｰﾄ'!C22)</f>
        <v/>
      </c>
      <c r="L11" s="1692"/>
      <c r="M11" s="1692"/>
      <c r="N11" s="1715" t="s">
        <v>2315</v>
      </c>
      <c r="O11" s="1716"/>
      <c r="P11" s="1716"/>
      <c r="Q11" s="1716"/>
      <c r="R11" s="1716"/>
      <c r="S11" s="1716"/>
      <c r="T11" s="1717"/>
      <c r="U11" s="1671">
        <f>IF('12荷重条件の計算手順'!T13="","",'12荷重条件の計算手順'!T13)</f>
        <v>0</v>
      </c>
      <c r="V11" s="1671"/>
      <c r="W11" s="1671"/>
      <c r="X11" s="1672">
        <f>IF('12荷重条件の計算手順'!P18="","",'12荷重条件の計算手順'!P18)</f>
        <v>0</v>
      </c>
      <c r="Y11" s="1672"/>
      <c r="Z11" s="1672"/>
      <c r="AA11" s="1673">
        <f>IF('12荷重条件の計算手順'!P21="","",'12荷重条件の計算手順'!P21)</f>
        <v>0</v>
      </c>
      <c r="AB11" s="1673"/>
      <c r="AC11" s="1673"/>
      <c r="AD11" s="1680" t="str">
        <f>IF('12クレーン作業入力ｼｰﾄ'!C27="","",'12クレーン作業入力ｼｰﾄ'!C27)</f>
        <v/>
      </c>
      <c r="AE11" s="1680"/>
      <c r="AF11" s="1680"/>
      <c r="AG11" s="1739" t="str">
        <f>IF('12クレーン作業入力ｼｰﾄ'!C32="","",'12クレーン作業入力ｼｰﾄ'!C32)</f>
        <v/>
      </c>
      <c r="AH11" s="1739"/>
      <c r="AI11" s="1740" t="str">
        <f>IF('12クレーン作業入力ｼｰﾄ'!C34="","",'12クレーン作業入力ｼｰﾄ'!C34)</f>
        <v/>
      </c>
      <c r="AJ11" s="1740"/>
      <c r="AK11" s="1681" t="str">
        <f>IF('12クレーン作業入力ｼｰﾄ'!C36="","",'12クレーン作業入力ｼｰﾄ'!C36)</f>
        <v/>
      </c>
      <c r="AL11" s="1681"/>
      <c r="AM11" s="1682" t="str">
        <f>IF('12クレーン作業入力ｼｰﾄ'!C37="","",'12クレーン作業入力ｼｰﾄ'!C37)</f>
        <v/>
      </c>
      <c r="AN11" s="1682"/>
      <c r="AO11" s="583"/>
      <c r="AP11" s="583"/>
      <c r="AQ11" s="583"/>
      <c r="AR11" s="583"/>
      <c r="AS11" s="583"/>
      <c r="AT11" s="583"/>
      <c r="AU11" s="583"/>
      <c r="AV11" s="583"/>
      <c r="AW11" s="583"/>
      <c r="AX11" s="583"/>
      <c r="AY11" s="583"/>
      <c r="AZ11" s="583"/>
      <c r="BA11" s="583"/>
      <c r="BB11" s="583"/>
      <c r="BC11" s="583"/>
      <c r="BD11" s="583"/>
      <c r="BE11" s="583"/>
      <c r="BF11" s="583"/>
      <c r="BG11" s="583"/>
      <c r="BH11" s="583"/>
      <c r="BI11" s="583"/>
      <c r="BJ11" s="583"/>
      <c r="BK11" s="583"/>
      <c r="BL11" s="583"/>
      <c r="BM11" s="583"/>
      <c r="BN11" s="583"/>
      <c r="BO11" s="583"/>
      <c r="BP11" s="583"/>
      <c r="BQ11" s="583"/>
      <c r="BR11" s="583"/>
      <c r="BS11" s="583"/>
      <c r="BT11" s="583"/>
      <c r="BU11" s="583"/>
      <c r="BV11" s="594"/>
    </row>
    <row r="12" spans="1:74" ht="14.25" thickBot="1">
      <c r="A12" s="582"/>
      <c r="B12" s="1690"/>
      <c r="C12" s="1690"/>
      <c r="D12" s="1690"/>
      <c r="E12" s="1691"/>
      <c r="F12" s="1691"/>
      <c r="G12" s="1691"/>
      <c r="H12" s="1691"/>
      <c r="I12" s="1691"/>
      <c r="J12" s="1691"/>
      <c r="K12" s="1692"/>
      <c r="L12" s="1692"/>
      <c r="M12" s="1692"/>
      <c r="N12" s="1718"/>
      <c r="O12" s="1719"/>
      <c r="P12" s="1719"/>
      <c r="Q12" s="1719"/>
      <c r="R12" s="1719"/>
      <c r="S12" s="1719"/>
      <c r="T12" s="1720"/>
      <c r="U12" s="1671"/>
      <c r="V12" s="1671"/>
      <c r="W12" s="1671"/>
      <c r="X12" s="1672"/>
      <c r="Y12" s="1672"/>
      <c r="Z12" s="1672"/>
      <c r="AA12" s="1673"/>
      <c r="AB12" s="1673"/>
      <c r="AC12" s="1673"/>
      <c r="AD12" s="1680"/>
      <c r="AE12" s="1680"/>
      <c r="AF12" s="1680"/>
      <c r="AG12" s="1739"/>
      <c r="AH12" s="1739"/>
      <c r="AI12" s="1740"/>
      <c r="AJ12" s="1740"/>
      <c r="AK12" s="1681"/>
      <c r="AL12" s="1681"/>
      <c r="AM12" s="1682"/>
      <c r="AN12" s="1682"/>
      <c r="AO12" s="583"/>
      <c r="AP12" s="583"/>
      <c r="AQ12" s="583"/>
      <c r="AR12" s="583"/>
      <c r="AS12" s="583"/>
      <c r="AT12" s="583"/>
      <c r="AU12" s="583"/>
      <c r="AV12" s="583"/>
      <c r="AW12" s="583"/>
      <c r="AX12" s="583"/>
      <c r="AY12" s="583"/>
      <c r="AZ12" s="583"/>
      <c r="BA12" s="583"/>
      <c r="BB12" s="583"/>
      <c r="BC12" s="583"/>
      <c r="BD12" s="583"/>
      <c r="BE12" s="583"/>
      <c r="BF12" s="583"/>
      <c r="BG12" s="583"/>
      <c r="BH12" s="583"/>
      <c r="BI12" s="583"/>
      <c r="BJ12" s="583"/>
      <c r="BK12" s="583"/>
      <c r="BL12" s="583"/>
      <c r="BM12" s="583"/>
      <c r="BN12" s="583"/>
      <c r="BO12" s="583"/>
      <c r="BP12" s="583"/>
      <c r="BQ12" s="583"/>
      <c r="BR12" s="583"/>
      <c r="BS12" s="583"/>
      <c r="BT12" s="583"/>
      <c r="BU12" s="583"/>
      <c r="BV12" s="594"/>
    </row>
    <row r="13" spans="1:74" ht="14.1" customHeight="1" thickBot="1">
      <c r="A13" s="582"/>
      <c r="B13" s="1683" t="s">
        <v>382</v>
      </c>
      <c r="C13" s="1683"/>
      <c r="D13" s="1686" t="str">
        <f>IF('12クレーン作業入力ｼｰﾄ'!C16="","",'12クレーン作業入力ｼｰﾄ'!C16)</f>
        <v/>
      </c>
      <c r="E13" s="1686"/>
      <c r="F13" s="1686"/>
      <c r="G13" s="1686"/>
      <c r="H13" s="1686"/>
      <c r="I13" s="1686"/>
      <c r="J13" s="1686"/>
      <c r="K13" s="1687" t="str">
        <f>IF('12クレーン作業入力ｼｰﾄ'!C23="","",'12クレーン作業入力ｼｰﾄ'!C23)</f>
        <v/>
      </c>
      <c r="L13" s="1687"/>
      <c r="M13" s="1687"/>
      <c r="N13" s="1721" t="s">
        <v>2316</v>
      </c>
      <c r="O13" s="1722"/>
      <c r="P13" s="1722"/>
      <c r="Q13" s="1722"/>
      <c r="R13" s="1722"/>
      <c r="S13" s="1722"/>
      <c r="T13" s="1723"/>
      <c r="U13" s="1688">
        <f>IF('12荷重条件の計算手順'!P51="","",'12荷重条件の計算手順'!P51)</f>
        <v>0</v>
      </c>
      <c r="V13" s="1688"/>
      <c r="W13" s="1688"/>
      <c r="X13" s="1676">
        <f>IF('12荷重条件の計算手順'!B48="","",'12荷重条件の計算手順'!B48)</f>
        <v>0</v>
      </c>
      <c r="Y13" s="1676"/>
      <c r="Z13" s="1676"/>
      <c r="AA13" s="1674"/>
      <c r="AB13" s="1674"/>
      <c r="AC13" s="1674"/>
      <c r="AD13" s="1675" t="str">
        <f>IF('12クレーン作業入力ｼｰﾄ'!C30="","",'12クレーン作業入力ｼｰﾄ'!C30)</f>
        <v/>
      </c>
      <c r="AE13" s="1675"/>
      <c r="AF13" s="1675"/>
      <c r="AG13" s="1676" t="str">
        <f>IF('12クレーン作業入力ｼｰﾄ'!C33="","",'12クレーン作業入力ｼｰﾄ'!C33)</f>
        <v/>
      </c>
      <c r="AH13" s="1676"/>
      <c r="AI13" s="1677" t="str">
        <f>IF('12クレーン作業入力ｼｰﾄ'!C35="","",'12クレーン作業入力ｼｰﾄ'!C35)</f>
        <v/>
      </c>
      <c r="AJ13" s="1677"/>
      <c r="AK13" s="1681"/>
      <c r="AL13" s="1681"/>
      <c r="AM13" s="1682"/>
      <c r="AN13" s="1682"/>
      <c r="AO13" s="583"/>
      <c r="AP13" s="583"/>
      <c r="AQ13" s="583"/>
      <c r="AR13" s="583"/>
      <c r="AS13" s="583"/>
      <c r="AT13" s="583"/>
      <c r="AU13" s="583"/>
      <c r="AV13" s="583"/>
      <c r="AW13" s="583"/>
      <c r="AX13" s="583"/>
      <c r="AY13" s="583"/>
      <c r="AZ13" s="583"/>
      <c r="BA13" s="583"/>
      <c r="BB13" s="583"/>
      <c r="BC13" s="583"/>
      <c r="BD13" s="583"/>
      <c r="BE13" s="583"/>
      <c r="BF13" s="583"/>
      <c r="BG13" s="583"/>
      <c r="BH13" s="583"/>
      <c r="BI13" s="583"/>
      <c r="BJ13" s="583"/>
      <c r="BK13" s="583"/>
      <c r="BL13" s="583"/>
      <c r="BM13" s="583"/>
      <c r="BN13" s="583"/>
      <c r="BO13" s="583"/>
      <c r="BP13" s="583"/>
      <c r="BQ13" s="583"/>
      <c r="BR13" s="583"/>
      <c r="BS13" s="583"/>
      <c r="BT13" s="583"/>
      <c r="BU13" s="583"/>
      <c r="BV13" s="594"/>
    </row>
    <row r="14" spans="1:74" ht="14.25" thickBot="1">
      <c r="A14" s="599"/>
      <c r="B14" s="1678" t="s">
        <v>383</v>
      </c>
      <c r="C14" s="1678"/>
      <c r="D14" s="1678"/>
      <c r="E14" s="1679" t="str">
        <f>IF('12クレーン作業入力ｼｰﾄ'!C21="","",'12クレーン作業入力ｼｰﾄ'!C21)</f>
        <v/>
      </c>
      <c r="F14" s="1679"/>
      <c r="G14" s="1679"/>
      <c r="H14" s="1679"/>
      <c r="I14" s="1679"/>
      <c r="J14" s="1679"/>
      <c r="K14" s="1687"/>
      <c r="L14" s="1687"/>
      <c r="M14" s="1687"/>
      <c r="N14" s="1724"/>
      <c r="O14" s="1725"/>
      <c r="P14" s="1725"/>
      <c r="Q14" s="1725"/>
      <c r="R14" s="1725"/>
      <c r="S14" s="1725"/>
      <c r="T14" s="1726"/>
      <c r="U14" s="1688"/>
      <c r="V14" s="1688"/>
      <c r="W14" s="1688"/>
      <c r="X14" s="1676"/>
      <c r="Y14" s="1676"/>
      <c r="Z14" s="1676"/>
      <c r="AA14" s="1674"/>
      <c r="AB14" s="1674"/>
      <c r="AC14" s="1674"/>
      <c r="AD14" s="1675"/>
      <c r="AE14" s="1675"/>
      <c r="AF14" s="1675"/>
      <c r="AG14" s="1676"/>
      <c r="AH14" s="1676"/>
      <c r="AI14" s="1677"/>
      <c r="AJ14" s="1677"/>
      <c r="AK14" s="1681"/>
      <c r="AL14" s="1681"/>
      <c r="AM14" s="1682"/>
      <c r="AN14" s="1682"/>
      <c r="AO14" s="583"/>
      <c r="AP14" s="583"/>
      <c r="AQ14" s="583"/>
      <c r="AR14" s="583"/>
      <c r="AS14" s="583"/>
      <c r="AT14" s="583"/>
      <c r="AU14" s="583"/>
      <c r="AV14" s="583"/>
      <c r="AW14" s="583"/>
      <c r="AX14" s="583"/>
      <c r="AY14" s="583"/>
      <c r="AZ14" s="583"/>
      <c r="BA14" s="583"/>
      <c r="BB14" s="583"/>
      <c r="BC14" s="583"/>
      <c r="BD14" s="583"/>
      <c r="BE14" s="583"/>
      <c r="BF14" s="583"/>
      <c r="BG14" s="583"/>
      <c r="BH14" s="583"/>
      <c r="BI14" s="583"/>
      <c r="BJ14" s="583"/>
      <c r="BK14" s="583"/>
      <c r="BL14" s="583"/>
      <c r="BM14" s="583"/>
      <c r="BN14" s="583"/>
      <c r="BO14" s="583"/>
      <c r="BP14" s="583"/>
      <c r="BQ14" s="583"/>
      <c r="BR14" s="583"/>
      <c r="BS14" s="583"/>
      <c r="BT14" s="583"/>
      <c r="BU14" s="583"/>
      <c r="BV14" s="594"/>
    </row>
    <row r="15" spans="1:74" ht="14.25" thickBot="1">
      <c r="A15" s="603" t="s">
        <v>257</v>
      </c>
      <c r="B15" s="1690" t="str">
        <f>IF('12クレーン作業入力ｼｰﾄ'!D15="","",'12クレーン作業入力ｼｰﾄ'!D15)</f>
        <v/>
      </c>
      <c r="C15" s="1690"/>
      <c r="D15" s="1690"/>
      <c r="E15" s="1691" t="str">
        <f>IF('12クレーン作業入力ｼｰﾄ'!D17="","",'12クレーン作業入力ｼｰﾄ'!D17)</f>
        <v/>
      </c>
      <c r="F15" s="1691"/>
      <c r="G15" s="1691"/>
      <c r="H15" s="1691" t="str">
        <f>IF('12クレーン作業入力ｼｰﾄ'!D18="","",'12クレーン作業入力ｼｰﾄ'!D18)</f>
        <v/>
      </c>
      <c r="I15" s="1691"/>
      <c r="J15" s="1691"/>
      <c r="K15" s="1692" t="str">
        <f>IF('12クレーン作業入力ｼｰﾄ'!D22="","",'12クレーン作業入力ｼｰﾄ'!D22)</f>
        <v/>
      </c>
      <c r="L15" s="1692"/>
      <c r="M15" s="1692"/>
      <c r="N15" s="1715" t="s">
        <v>2315</v>
      </c>
      <c r="O15" s="1716"/>
      <c r="P15" s="1716"/>
      <c r="Q15" s="1716"/>
      <c r="R15" s="1716"/>
      <c r="S15" s="1716"/>
      <c r="T15" s="1717"/>
      <c r="U15" s="1671">
        <f>IF('12荷重条件の計算手順'!AR13="","",'12荷重条件の計算手順'!AR13)</f>
        <v>0</v>
      </c>
      <c r="V15" s="1671"/>
      <c r="W15" s="1671"/>
      <c r="X15" s="1672">
        <f>IF('12荷重条件の計算手順'!AN18="","",'12荷重条件の計算手順'!AN18)</f>
        <v>0</v>
      </c>
      <c r="Y15" s="1672"/>
      <c r="Z15" s="1672"/>
      <c r="AA15" s="1673">
        <f>IF('12荷重条件の計算手順'!AN21="","",'12荷重条件の計算手順'!AN21)</f>
        <v>0</v>
      </c>
      <c r="AB15" s="1673"/>
      <c r="AC15" s="1673"/>
      <c r="AD15" s="1680" t="str">
        <f>IF('12クレーン作業入力ｼｰﾄ'!D27="","",'12クレーン作業入力ｼｰﾄ'!D27)</f>
        <v/>
      </c>
      <c r="AE15" s="1680"/>
      <c r="AF15" s="1680"/>
      <c r="AG15" s="1739" t="str">
        <f>IF('12クレーン作業入力ｼｰﾄ'!D32="","",'12クレーン作業入力ｼｰﾄ'!D32)</f>
        <v/>
      </c>
      <c r="AH15" s="1739"/>
      <c r="AI15" s="1740" t="str">
        <f>IF('12クレーン作業入力ｼｰﾄ'!D34="","",'12クレーン作業入力ｼｰﾄ'!D34)</f>
        <v/>
      </c>
      <c r="AJ15" s="1740"/>
      <c r="AK15" s="1681" t="str">
        <f>IF('12クレーン作業入力ｼｰﾄ'!D36="","",'12クレーン作業入力ｼｰﾄ'!D36)</f>
        <v/>
      </c>
      <c r="AL15" s="1681"/>
      <c r="AM15" s="1682" t="str">
        <f>IF('12クレーン作業入力ｼｰﾄ'!D37="","",'12クレーン作業入力ｼｰﾄ'!D37)</f>
        <v/>
      </c>
      <c r="AN15" s="1682"/>
      <c r="AO15" s="583"/>
      <c r="AP15" s="583"/>
      <c r="AQ15" s="583"/>
      <c r="AR15" s="583"/>
      <c r="AS15" s="583"/>
      <c r="AT15" s="583"/>
      <c r="AU15" s="583"/>
      <c r="AV15" s="583"/>
      <c r="AW15" s="583"/>
      <c r="AX15" s="583"/>
      <c r="AY15" s="583"/>
      <c r="AZ15" s="583"/>
      <c r="BA15" s="583"/>
      <c r="BB15" s="583"/>
      <c r="BC15" s="583"/>
      <c r="BD15" s="583"/>
      <c r="BE15" s="583"/>
      <c r="BF15" s="583"/>
      <c r="BG15" s="583"/>
      <c r="BH15" s="583"/>
      <c r="BI15" s="583"/>
      <c r="BJ15" s="583"/>
      <c r="BK15" s="583"/>
      <c r="BL15" s="583"/>
      <c r="BM15" s="583"/>
      <c r="BN15" s="583"/>
      <c r="BO15" s="583"/>
      <c r="BP15" s="583"/>
      <c r="BQ15" s="583"/>
      <c r="BR15" s="583"/>
      <c r="BS15" s="583"/>
      <c r="BT15" s="583"/>
      <c r="BU15" s="583"/>
      <c r="BV15" s="594"/>
    </row>
    <row r="16" spans="1:74">
      <c r="A16" s="582"/>
      <c r="B16" s="1690"/>
      <c r="C16" s="1690"/>
      <c r="D16" s="1690"/>
      <c r="E16" s="1691"/>
      <c r="F16" s="1691"/>
      <c r="G16" s="1691"/>
      <c r="H16" s="1691"/>
      <c r="I16" s="1691"/>
      <c r="J16" s="1691"/>
      <c r="K16" s="1692"/>
      <c r="L16" s="1692"/>
      <c r="M16" s="1692"/>
      <c r="N16" s="1718"/>
      <c r="O16" s="1719"/>
      <c r="P16" s="1719"/>
      <c r="Q16" s="1719"/>
      <c r="R16" s="1719"/>
      <c r="S16" s="1719"/>
      <c r="T16" s="1720"/>
      <c r="U16" s="1671"/>
      <c r="V16" s="1671"/>
      <c r="W16" s="1671"/>
      <c r="X16" s="1672"/>
      <c r="Y16" s="1672"/>
      <c r="Z16" s="1672"/>
      <c r="AA16" s="1673"/>
      <c r="AB16" s="1673"/>
      <c r="AC16" s="1673"/>
      <c r="AD16" s="1680"/>
      <c r="AE16" s="1680"/>
      <c r="AF16" s="1680"/>
      <c r="AG16" s="1739"/>
      <c r="AH16" s="1739"/>
      <c r="AI16" s="1740"/>
      <c r="AJ16" s="1740"/>
      <c r="AK16" s="1681"/>
      <c r="AL16" s="1681"/>
      <c r="AM16" s="1682"/>
      <c r="AN16" s="1682"/>
      <c r="AO16" s="583"/>
      <c r="AP16" s="583"/>
      <c r="AQ16" s="583"/>
      <c r="AR16" s="583"/>
      <c r="AS16" s="583"/>
      <c r="AT16" s="583"/>
      <c r="AU16" s="583"/>
      <c r="AV16" s="583"/>
      <c r="AW16" s="583"/>
      <c r="AX16" s="583"/>
      <c r="AY16" s="583"/>
      <c r="AZ16" s="583"/>
      <c r="BA16" s="583"/>
      <c r="BB16" s="583"/>
      <c r="BC16" s="583"/>
      <c r="BD16" s="583"/>
      <c r="BE16" s="583"/>
      <c r="BF16" s="583"/>
      <c r="BG16" s="583"/>
      <c r="BH16" s="583"/>
      <c r="BI16" s="583"/>
      <c r="BJ16" s="583"/>
      <c r="BK16" s="583"/>
      <c r="BL16" s="583"/>
      <c r="BM16" s="583"/>
      <c r="BN16" s="583"/>
      <c r="BO16" s="583"/>
      <c r="BP16" s="583"/>
      <c r="BQ16" s="583"/>
      <c r="BR16" s="583"/>
      <c r="BS16" s="583"/>
      <c r="BT16" s="583"/>
      <c r="BU16" s="583"/>
      <c r="BV16" s="594"/>
    </row>
    <row r="17" spans="1:74" ht="14.1" customHeight="1">
      <c r="A17" s="582"/>
      <c r="B17" s="1683" t="s">
        <v>382</v>
      </c>
      <c r="C17" s="1683"/>
      <c r="D17" s="1686" t="str">
        <f>IF('12クレーン作業入力ｼｰﾄ'!D16="","",'12クレーン作業入力ｼｰﾄ'!D16)</f>
        <v/>
      </c>
      <c r="E17" s="1686"/>
      <c r="F17" s="1686"/>
      <c r="G17" s="1686"/>
      <c r="H17" s="1686"/>
      <c r="I17" s="1686"/>
      <c r="J17" s="1686"/>
      <c r="K17" s="1687" t="str">
        <f>IF('12クレーン作業入力ｼｰﾄ'!D23="","",'12クレーン作業入力ｼｰﾄ'!D23)</f>
        <v/>
      </c>
      <c r="L17" s="1687"/>
      <c r="M17" s="1687"/>
      <c r="N17" s="1721" t="s">
        <v>2316</v>
      </c>
      <c r="O17" s="1722"/>
      <c r="P17" s="1722"/>
      <c r="Q17" s="1722"/>
      <c r="R17" s="1722"/>
      <c r="S17" s="1722"/>
      <c r="T17" s="1723"/>
      <c r="U17" s="1688">
        <f>IF('12荷重条件の計算手順'!AN51="","",'12荷重条件の計算手順'!AN51)</f>
        <v>0</v>
      </c>
      <c r="V17" s="1688"/>
      <c r="W17" s="1688"/>
      <c r="X17" s="1676">
        <f>IF('12荷重条件の計算手順'!Z48="","",'12荷重条件の計算手順'!Z48)</f>
        <v>0</v>
      </c>
      <c r="Y17" s="1676"/>
      <c r="Z17" s="1676"/>
      <c r="AA17" s="1674"/>
      <c r="AB17" s="1674"/>
      <c r="AC17" s="1674"/>
      <c r="AD17" s="1675" t="str">
        <f>IF('12クレーン作業入力ｼｰﾄ'!D30="","",'12クレーン作業入力ｼｰﾄ'!D30)</f>
        <v/>
      </c>
      <c r="AE17" s="1675"/>
      <c r="AF17" s="1675"/>
      <c r="AG17" s="1676" t="str">
        <f>IF('12クレーン作業入力ｼｰﾄ'!D33="","",'12クレーン作業入力ｼｰﾄ'!D33)</f>
        <v/>
      </c>
      <c r="AH17" s="1676"/>
      <c r="AI17" s="1677" t="str">
        <f>IF('12クレーン作業入力ｼｰﾄ'!D35="","",'12クレーン作業入力ｼｰﾄ'!D35)</f>
        <v/>
      </c>
      <c r="AJ17" s="1677"/>
      <c r="AK17" s="1681"/>
      <c r="AL17" s="1681"/>
      <c r="AM17" s="1682"/>
      <c r="AN17" s="1682"/>
      <c r="AO17" s="583"/>
      <c r="AP17" s="583"/>
      <c r="AQ17" s="583"/>
      <c r="AR17" s="583"/>
      <c r="AS17" s="583"/>
      <c r="AT17" s="583"/>
      <c r="AU17" s="583"/>
      <c r="AV17" s="583"/>
      <c r="AW17" s="583"/>
      <c r="AX17" s="583"/>
      <c r="AY17" s="583"/>
      <c r="AZ17" s="583"/>
      <c r="BA17" s="583"/>
      <c r="BB17" s="583"/>
      <c r="BC17" s="583"/>
      <c r="BD17" s="583"/>
      <c r="BE17" s="583"/>
      <c r="BF17" s="583"/>
      <c r="BG17" s="583"/>
      <c r="BH17" s="583"/>
      <c r="BI17" s="583"/>
      <c r="BJ17" s="583"/>
      <c r="BK17" s="583"/>
      <c r="BL17" s="583"/>
      <c r="BM17" s="583"/>
      <c r="BN17" s="583"/>
      <c r="BO17" s="583"/>
      <c r="BP17" s="583"/>
      <c r="BQ17" s="583"/>
      <c r="BR17" s="583"/>
      <c r="BS17" s="583"/>
      <c r="BT17" s="583"/>
      <c r="BU17" s="583"/>
      <c r="BV17" s="594"/>
    </row>
    <row r="18" spans="1:74" ht="14.25" customHeight="1">
      <c r="A18" s="599"/>
      <c r="B18" s="1678" t="s">
        <v>383</v>
      </c>
      <c r="C18" s="1678"/>
      <c r="D18" s="1678"/>
      <c r="E18" s="1679" t="str">
        <f>IF('12クレーン作業入力ｼｰﾄ'!D21="","",'12クレーン作業入力ｼｰﾄ'!D21)</f>
        <v/>
      </c>
      <c r="F18" s="1679"/>
      <c r="G18" s="1679"/>
      <c r="H18" s="1679"/>
      <c r="I18" s="1679"/>
      <c r="J18" s="1679"/>
      <c r="K18" s="1687"/>
      <c r="L18" s="1687"/>
      <c r="M18" s="1687"/>
      <c r="N18" s="1724"/>
      <c r="O18" s="1725"/>
      <c r="P18" s="1725"/>
      <c r="Q18" s="1725"/>
      <c r="R18" s="1725"/>
      <c r="S18" s="1725"/>
      <c r="T18" s="1726"/>
      <c r="U18" s="1688"/>
      <c r="V18" s="1688"/>
      <c r="W18" s="1688"/>
      <c r="X18" s="1676"/>
      <c r="Y18" s="1676"/>
      <c r="Z18" s="1676"/>
      <c r="AA18" s="1674"/>
      <c r="AB18" s="1674"/>
      <c r="AC18" s="1674"/>
      <c r="AD18" s="1675"/>
      <c r="AE18" s="1675"/>
      <c r="AF18" s="1675"/>
      <c r="AG18" s="1676"/>
      <c r="AH18" s="1676"/>
      <c r="AI18" s="1677"/>
      <c r="AJ18" s="1677"/>
      <c r="AK18" s="1681"/>
      <c r="AL18" s="1681"/>
      <c r="AM18" s="1682"/>
      <c r="AN18" s="1682"/>
      <c r="AO18" s="583"/>
      <c r="AP18" s="583"/>
      <c r="AQ18" s="583"/>
      <c r="AR18" s="583"/>
      <c r="AS18" s="583"/>
      <c r="AT18" s="583"/>
      <c r="AU18" s="583"/>
      <c r="AV18" s="583"/>
      <c r="AW18" s="583"/>
      <c r="AX18" s="583"/>
      <c r="AY18" s="583"/>
      <c r="AZ18" s="583"/>
      <c r="BA18" s="583"/>
      <c r="BB18" s="583"/>
      <c r="BC18" s="583"/>
      <c r="BD18" s="583"/>
      <c r="BE18" s="583"/>
      <c r="BF18" s="583"/>
      <c r="BG18" s="583"/>
      <c r="BH18" s="583"/>
      <c r="BI18" s="583"/>
      <c r="BJ18" s="583"/>
      <c r="BK18" s="583"/>
      <c r="BL18" s="583"/>
      <c r="BM18" s="583"/>
      <c r="BN18" s="583"/>
      <c r="BO18" s="583"/>
      <c r="BP18" s="583"/>
      <c r="BQ18" s="583"/>
      <c r="BR18" s="583"/>
      <c r="BS18" s="583"/>
      <c r="BT18" s="583"/>
      <c r="BU18" s="583"/>
      <c r="BV18" s="594"/>
    </row>
    <row r="19" spans="1:74">
      <c r="A19" s="603" t="s">
        <v>384</v>
      </c>
      <c r="B19" s="1690" t="str">
        <f>IF('12クレーン作業入力ｼｰﾄ'!E15="","",'12クレーン作業入力ｼｰﾄ'!E15)</f>
        <v/>
      </c>
      <c r="C19" s="1690"/>
      <c r="D19" s="1690"/>
      <c r="E19" s="1691" t="str">
        <f>IF('12クレーン作業入力ｼｰﾄ'!E17="","",'12クレーン作業入力ｼｰﾄ'!E17)</f>
        <v/>
      </c>
      <c r="F19" s="1691"/>
      <c r="G19" s="1691"/>
      <c r="H19" s="1691" t="str">
        <f>IF('12クレーン作業入力ｼｰﾄ'!E18="","",'12クレーン作業入力ｼｰﾄ'!E18)</f>
        <v/>
      </c>
      <c r="I19" s="1691"/>
      <c r="J19" s="1691"/>
      <c r="K19" s="1692" t="str">
        <f>IF('12クレーン作業入力ｼｰﾄ'!E22="","",'12クレーン作業入力ｼｰﾄ'!E22)</f>
        <v/>
      </c>
      <c r="L19" s="1692"/>
      <c r="M19" s="1692"/>
      <c r="N19" s="1715" t="s">
        <v>2315</v>
      </c>
      <c r="O19" s="1716"/>
      <c r="P19" s="1716"/>
      <c r="Q19" s="1716"/>
      <c r="R19" s="1716"/>
      <c r="S19" s="1716"/>
      <c r="T19" s="1717"/>
      <c r="U19" s="1671">
        <f>IF('12荷重条件の計算手順'!BP13="","",'12荷重条件の計算手順'!BP13)</f>
        <v>0</v>
      </c>
      <c r="V19" s="1671"/>
      <c r="W19" s="1671"/>
      <c r="X19" s="1672">
        <f>IF('12荷重条件の計算手順'!BL18="","",'12荷重条件の計算手順'!BL18)</f>
        <v>0</v>
      </c>
      <c r="Y19" s="1672"/>
      <c r="Z19" s="1672"/>
      <c r="AA19" s="1673">
        <f>IF('12荷重条件の計算手順'!BL21="","",'12荷重条件の計算手順'!BL21)</f>
        <v>0</v>
      </c>
      <c r="AB19" s="1673"/>
      <c r="AC19" s="1673"/>
      <c r="AD19" s="1680" t="str">
        <f>IF('12クレーン作業入力ｼｰﾄ'!E27="","",'12クレーン作業入力ｼｰﾄ'!E27)</f>
        <v/>
      </c>
      <c r="AE19" s="1680"/>
      <c r="AF19" s="1680"/>
      <c r="AG19" s="1739" t="str">
        <f>IF('12クレーン作業入力ｼｰﾄ'!E32="","",'12クレーン作業入力ｼｰﾄ'!E32)</f>
        <v/>
      </c>
      <c r="AH19" s="1739"/>
      <c r="AI19" s="1740" t="str">
        <f>IF('12クレーン作業入力ｼｰﾄ'!E34="","",'12クレーン作業入力ｼｰﾄ'!E34)</f>
        <v/>
      </c>
      <c r="AJ19" s="1740"/>
      <c r="AK19" s="1681" t="str">
        <f>IF('12クレーン作業入力ｼｰﾄ'!E36="","",'12クレーン作業入力ｼｰﾄ'!E36)</f>
        <v/>
      </c>
      <c r="AL19" s="1681"/>
      <c r="AM19" s="1682" t="str">
        <f>IF('12クレーン作業入力ｼｰﾄ'!E37="","",'12クレーン作業入力ｼｰﾄ'!E37)</f>
        <v/>
      </c>
      <c r="AN19" s="1682"/>
      <c r="AO19" s="583"/>
      <c r="AP19" s="583"/>
      <c r="AQ19" s="583"/>
      <c r="AR19" s="583"/>
      <c r="AS19" s="583"/>
      <c r="AT19" s="583"/>
      <c r="AU19" s="583"/>
      <c r="AV19" s="583"/>
      <c r="AW19" s="583"/>
      <c r="AX19" s="583"/>
      <c r="AY19" s="583"/>
      <c r="AZ19" s="583"/>
      <c r="BA19" s="583"/>
      <c r="BB19" s="583"/>
      <c r="BC19" s="583"/>
      <c r="BD19" s="583"/>
      <c r="BE19" s="583"/>
      <c r="BF19" s="583"/>
      <c r="BG19" s="583"/>
      <c r="BH19" s="583"/>
      <c r="BI19" s="583"/>
      <c r="BJ19" s="583"/>
      <c r="BK19" s="583"/>
      <c r="BL19" s="583"/>
      <c r="BM19" s="583"/>
      <c r="BN19" s="583"/>
      <c r="BO19" s="583"/>
      <c r="BP19" s="583"/>
      <c r="BQ19" s="583"/>
      <c r="BR19" s="583"/>
      <c r="BS19" s="583"/>
      <c r="BT19" s="583"/>
      <c r="BU19" s="583"/>
      <c r="BV19" s="594"/>
    </row>
    <row r="20" spans="1:74">
      <c r="A20" s="582"/>
      <c r="B20" s="1690"/>
      <c r="C20" s="1690"/>
      <c r="D20" s="1690"/>
      <c r="E20" s="1691"/>
      <c r="F20" s="1691"/>
      <c r="G20" s="1691"/>
      <c r="H20" s="1691"/>
      <c r="I20" s="1691"/>
      <c r="J20" s="1691"/>
      <c r="K20" s="1692"/>
      <c r="L20" s="1692"/>
      <c r="M20" s="1692"/>
      <c r="N20" s="1718"/>
      <c r="O20" s="1719"/>
      <c r="P20" s="1719"/>
      <c r="Q20" s="1719"/>
      <c r="R20" s="1719"/>
      <c r="S20" s="1719"/>
      <c r="T20" s="1720"/>
      <c r="U20" s="1671"/>
      <c r="V20" s="1671"/>
      <c r="W20" s="1671"/>
      <c r="X20" s="1672"/>
      <c r="Y20" s="1672"/>
      <c r="Z20" s="1672"/>
      <c r="AA20" s="1673"/>
      <c r="AB20" s="1673"/>
      <c r="AC20" s="1673"/>
      <c r="AD20" s="1680"/>
      <c r="AE20" s="1680"/>
      <c r="AF20" s="1680"/>
      <c r="AG20" s="1739"/>
      <c r="AH20" s="1739"/>
      <c r="AI20" s="1740"/>
      <c r="AJ20" s="1740"/>
      <c r="AK20" s="1681"/>
      <c r="AL20" s="1681"/>
      <c r="AM20" s="1682"/>
      <c r="AN20" s="1682"/>
      <c r="AO20" s="583"/>
      <c r="AP20" s="583"/>
      <c r="AQ20" s="583"/>
      <c r="AR20" s="583"/>
      <c r="AS20" s="583"/>
      <c r="AT20" s="583"/>
      <c r="AU20" s="583"/>
      <c r="AV20" s="583"/>
      <c r="AW20" s="583"/>
      <c r="AX20" s="583"/>
      <c r="AY20" s="583"/>
      <c r="AZ20" s="583"/>
      <c r="BA20" s="583"/>
      <c r="BB20" s="583"/>
      <c r="BC20" s="583"/>
      <c r="BD20" s="583"/>
      <c r="BE20" s="583"/>
      <c r="BF20" s="583"/>
      <c r="BG20" s="583"/>
      <c r="BH20" s="583"/>
      <c r="BI20" s="583"/>
      <c r="BJ20" s="583"/>
      <c r="BK20" s="583"/>
      <c r="BL20" s="583"/>
      <c r="BM20" s="583"/>
      <c r="BN20" s="583"/>
      <c r="BO20" s="583"/>
      <c r="BP20" s="583"/>
      <c r="BQ20" s="583"/>
      <c r="BR20" s="583"/>
      <c r="BS20" s="583"/>
      <c r="BT20" s="583"/>
      <c r="BU20" s="583"/>
      <c r="BV20" s="594"/>
    </row>
    <row r="21" spans="1:74" ht="13.5" customHeight="1">
      <c r="A21" s="582"/>
      <c r="B21" s="1683" t="s">
        <v>382</v>
      </c>
      <c r="C21" s="1683"/>
      <c r="D21" s="1686" t="str">
        <f>IF('12クレーン作業入力ｼｰﾄ'!E16="","",'12クレーン作業入力ｼｰﾄ'!E16)</f>
        <v/>
      </c>
      <c r="E21" s="1686"/>
      <c r="F21" s="1686"/>
      <c r="G21" s="1686"/>
      <c r="H21" s="1686"/>
      <c r="I21" s="1686"/>
      <c r="J21" s="1686"/>
      <c r="K21" s="1687" t="str">
        <f>IF('12クレーン作業入力ｼｰﾄ'!E23="","",'12クレーン作業入力ｼｰﾄ'!E23)</f>
        <v/>
      </c>
      <c r="L21" s="1687"/>
      <c r="M21" s="1687"/>
      <c r="N21" s="1721" t="s">
        <v>2316</v>
      </c>
      <c r="O21" s="1722"/>
      <c r="P21" s="1722"/>
      <c r="Q21" s="1722"/>
      <c r="R21" s="1722"/>
      <c r="S21" s="1722"/>
      <c r="T21" s="1723"/>
      <c r="U21" s="1688">
        <f>IF('12荷重条件の計算手順'!BL51="","",'12荷重条件の計算手順'!BL51)</f>
        <v>0</v>
      </c>
      <c r="V21" s="1688"/>
      <c r="W21" s="1688"/>
      <c r="X21" s="1676">
        <f>IF('12荷重条件の計算手順'!AX48="","",'12荷重条件の計算手順'!AX48)</f>
        <v>0</v>
      </c>
      <c r="Y21" s="1676"/>
      <c r="Z21" s="1676"/>
      <c r="AA21" s="1674"/>
      <c r="AB21" s="1674"/>
      <c r="AC21" s="1674"/>
      <c r="AD21" s="1675" t="str">
        <f>IF('12クレーン作業入力ｼｰﾄ'!E30="","",'12クレーン作業入力ｼｰﾄ'!E30)</f>
        <v/>
      </c>
      <c r="AE21" s="1675"/>
      <c r="AF21" s="1675"/>
      <c r="AG21" s="1676" t="str">
        <f>IF('12クレーン作業入力ｼｰﾄ'!E33="","",'12クレーン作業入力ｼｰﾄ'!E33)</f>
        <v/>
      </c>
      <c r="AH21" s="1676"/>
      <c r="AI21" s="1677" t="str">
        <f>IF('12クレーン作業入力ｼｰﾄ'!E35="","",'12クレーン作業入力ｼｰﾄ'!E35)</f>
        <v/>
      </c>
      <c r="AJ21" s="1677"/>
      <c r="AK21" s="1681"/>
      <c r="AL21" s="1681"/>
      <c r="AM21" s="1682"/>
      <c r="AN21" s="1682"/>
      <c r="AO21" s="583"/>
      <c r="AP21" s="583"/>
      <c r="AQ21" s="583"/>
      <c r="AR21" s="583"/>
      <c r="AS21" s="583"/>
      <c r="AT21" s="583"/>
      <c r="AU21" s="583"/>
      <c r="AV21" s="583"/>
      <c r="AW21" s="583"/>
      <c r="AX21" s="583"/>
      <c r="AY21" s="583"/>
      <c r="AZ21" s="583"/>
      <c r="BA21" s="583"/>
      <c r="BB21" s="583"/>
      <c r="BC21" s="583"/>
      <c r="BD21" s="583"/>
      <c r="BE21" s="583"/>
      <c r="BF21" s="583"/>
      <c r="BG21" s="583"/>
      <c r="BH21" s="583"/>
      <c r="BI21" s="583"/>
      <c r="BJ21" s="583"/>
      <c r="BK21" s="583"/>
      <c r="BL21" s="583"/>
      <c r="BM21" s="583"/>
      <c r="BN21" s="583"/>
      <c r="BO21" s="583"/>
      <c r="BP21" s="583"/>
      <c r="BQ21" s="583"/>
      <c r="BR21" s="583"/>
      <c r="BS21" s="583"/>
      <c r="BT21" s="583"/>
      <c r="BU21" s="583"/>
      <c r="BV21" s="594"/>
    </row>
    <row r="22" spans="1:74" ht="14.25" customHeight="1">
      <c r="A22" s="599"/>
      <c r="B22" s="1678" t="s">
        <v>383</v>
      </c>
      <c r="C22" s="1678"/>
      <c r="D22" s="1678"/>
      <c r="E22" s="1679" t="str">
        <f>IF('12クレーン作業入力ｼｰﾄ'!E21="","",'12クレーン作業入力ｼｰﾄ'!E21)</f>
        <v/>
      </c>
      <c r="F22" s="1679"/>
      <c r="G22" s="1679"/>
      <c r="H22" s="1679"/>
      <c r="I22" s="1679"/>
      <c r="J22" s="1679"/>
      <c r="K22" s="1687"/>
      <c r="L22" s="1687"/>
      <c r="M22" s="1687"/>
      <c r="N22" s="1724"/>
      <c r="O22" s="1725"/>
      <c r="P22" s="1725"/>
      <c r="Q22" s="1725"/>
      <c r="R22" s="1725"/>
      <c r="S22" s="1725"/>
      <c r="T22" s="1726"/>
      <c r="U22" s="1688"/>
      <c r="V22" s="1688"/>
      <c r="W22" s="1688"/>
      <c r="X22" s="1676"/>
      <c r="Y22" s="1676"/>
      <c r="Z22" s="1676"/>
      <c r="AA22" s="1674"/>
      <c r="AB22" s="1674"/>
      <c r="AC22" s="1674"/>
      <c r="AD22" s="1675"/>
      <c r="AE22" s="1675"/>
      <c r="AF22" s="1675"/>
      <c r="AG22" s="1676"/>
      <c r="AH22" s="1676"/>
      <c r="AI22" s="1677"/>
      <c r="AJ22" s="1677"/>
      <c r="AK22" s="1681"/>
      <c r="AL22" s="1681"/>
      <c r="AM22" s="1682"/>
      <c r="AN22" s="1682"/>
      <c r="AO22" s="583"/>
      <c r="AP22" s="583"/>
      <c r="AQ22" s="583"/>
      <c r="AR22" s="583"/>
      <c r="AS22" s="583"/>
      <c r="AT22" s="583"/>
      <c r="AU22" s="583"/>
      <c r="AV22" s="583"/>
      <c r="AW22" s="583"/>
      <c r="AX22" s="583"/>
      <c r="AY22" s="583"/>
      <c r="AZ22" s="583"/>
      <c r="BA22" s="583"/>
      <c r="BB22" s="583"/>
      <c r="BC22" s="583"/>
      <c r="BD22" s="583"/>
      <c r="BE22" s="583"/>
      <c r="BF22" s="583"/>
      <c r="BG22" s="583"/>
      <c r="BH22" s="583"/>
      <c r="BI22" s="583"/>
      <c r="BJ22" s="583"/>
      <c r="BK22" s="583"/>
      <c r="BL22" s="583"/>
      <c r="BM22" s="583"/>
      <c r="BN22" s="583"/>
      <c r="BO22" s="583"/>
      <c r="BP22" s="583"/>
      <c r="BQ22" s="583"/>
      <c r="BR22" s="583"/>
      <c r="BS22" s="583"/>
      <c r="BT22" s="583"/>
      <c r="BU22" s="583"/>
      <c r="BV22" s="594"/>
    </row>
    <row r="23" spans="1:74" ht="13.5" customHeight="1">
      <c r="A23" s="604" t="s">
        <v>385</v>
      </c>
      <c r="B23" s="592"/>
      <c r="C23" s="592"/>
      <c r="D23" s="592"/>
      <c r="E23" s="592"/>
      <c r="F23" s="592"/>
      <c r="G23" s="592"/>
      <c r="H23" s="592"/>
      <c r="I23" s="592"/>
      <c r="J23" s="592"/>
      <c r="K23" s="592"/>
      <c r="L23" s="592"/>
      <c r="M23" s="592"/>
      <c r="N23" s="592"/>
      <c r="O23" s="592"/>
      <c r="P23" s="592"/>
      <c r="Q23" s="592"/>
      <c r="R23" s="592"/>
      <c r="S23" s="592"/>
      <c r="T23" s="592"/>
      <c r="U23" s="592"/>
      <c r="V23" s="605" t="s">
        <v>386</v>
      </c>
      <c r="W23" s="606"/>
      <c r="X23" s="606"/>
      <c r="Y23" s="606"/>
      <c r="Z23" s="606"/>
      <c r="AA23" s="606"/>
      <c r="AB23" s="606"/>
      <c r="AC23" s="606"/>
      <c r="AD23" s="606"/>
      <c r="AE23" s="606"/>
      <c r="AF23" s="606"/>
      <c r="AG23" s="606"/>
      <c r="AH23" s="606"/>
      <c r="AI23" s="606"/>
      <c r="AJ23" s="606"/>
      <c r="AK23" s="606"/>
      <c r="AL23" s="606"/>
      <c r="AM23" s="591"/>
      <c r="AN23" s="593"/>
      <c r="AO23" s="583"/>
      <c r="AP23" s="583"/>
      <c r="AQ23" s="583"/>
      <c r="AR23" s="583"/>
      <c r="AS23" s="583"/>
      <c r="AT23" s="583"/>
      <c r="AU23" s="583"/>
      <c r="AV23" s="583"/>
      <c r="AW23" s="583"/>
      <c r="AX23" s="583"/>
      <c r="AY23" s="583"/>
      <c r="AZ23" s="583"/>
      <c r="BA23" s="583"/>
      <c r="BB23" s="583"/>
      <c r="BC23" s="583"/>
      <c r="BD23" s="583"/>
      <c r="BE23" s="583"/>
      <c r="BF23" s="583"/>
      <c r="BG23" s="583"/>
      <c r="BH23" s="583"/>
      <c r="BI23" s="583"/>
      <c r="BJ23" s="583"/>
      <c r="BK23" s="583"/>
      <c r="BL23" s="583"/>
      <c r="BM23" s="583"/>
      <c r="BN23" s="583"/>
      <c r="BO23" s="583"/>
      <c r="BP23" s="583"/>
      <c r="BQ23" s="583"/>
      <c r="BR23" s="583"/>
      <c r="BS23" s="583"/>
      <c r="BT23" s="583"/>
      <c r="BU23" s="583"/>
      <c r="BV23" s="594"/>
    </row>
    <row r="24" spans="1:74">
      <c r="A24" s="607" t="s">
        <v>387</v>
      </c>
      <c r="B24" s="583"/>
      <c r="C24" s="583"/>
      <c r="D24" s="583"/>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583"/>
      <c r="AH24" s="583"/>
      <c r="AI24" s="583"/>
      <c r="AJ24" s="583"/>
      <c r="AK24" s="583"/>
      <c r="AL24" s="583"/>
      <c r="AM24" s="583"/>
      <c r="AN24" s="594"/>
      <c r="AO24" s="583"/>
      <c r="AP24" s="583"/>
      <c r="AQ24" s="583"/>
      <c r="AR24" s="583"/>
      <c r="AS24" s="583"/>
      <c r="AT24" s="583"/>
      <c r="AU24" s="583"/>
      <c r="AV24" s="583"/>
      <c r="AW24" s="583"/>
      <c r="AX24" s="583"/>
      <c r="AY24" s="583"/>
      <c r="AZ24" s="583"/>
      <c r="BA24" s="583"/>
      <c r="BB24" s="583"/>
      <c r="BC24" s="583"/>
      <c r="BD24" s="583"/>
      <c r="BE24" s="583"/>
      <c r="BF24" s="583"/>
      <c r="BG24" s="583"/>
      <c r="BH24" s="583"/>
      <c r="BI24" s="583"/>
      <c r="BJ24" s="583"/>
      <c r="BK24" s="583"/>
      <c r="BL24" s="583"/>
      <c r="BM24" s="583"/>
      <c r="BN24" s="583"/>
      <c r="BO24" s="583"/>
      <c r="BP24" s="583"/>
      <c r="BQ24" s="583"/>
      <c r="BR24" s="583"/>
      <c r="BS24" s="583"/>
      <c r="BT24" s="583"/>
      <c r="BU24" s="583"/>
      <c r="BV24" s="594"/>
    </row>
    <row r="25" spans="1:74">
      <c r="A25" s="607" t="s">
        <v>388</v>
      </c>
      <c r="B25" s="583"/>
      <c r="C25" s="583"/>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583"/>
      <c r="AH25" s="583"/>
      <c r="AI25" s="583"/>
      <c r="AJ25" s="583"/>
      <c r="AK25" s="583"/>
      <c r="AL25" s="583"/>
      <c r="AM25" s="583"/>
      <c r="AN25" s="594"/>
      <c r="AO25" s="583"/>
      <c r="AP25" s="583"/>
      <c r="AQ25" s="583"/>
      <c r="AR25" s="583"/>
      <c r="AS25" s="583"/>
      <c r="AT25" s="583"/>
      <c r="AU25" s="583"/>
      <c r="AV25" s="583"/>
      <c r="AW25" s="583"/>
      <c r="AX25" s="583"/>
      <c r="AY25" s="583"/>
      <c r="AZ25" s="583"/>
      <c r="BA25" s="583"/>
      <c r="BB25" s="583"/>
      <c r="BC25" s="583"/>
      <c r="BD25" s="583"/>
      <c r="BE25" s="583"/>
      <c r="BF25" s="583"/>
      <c r="BG25" s="583"/>
      <c r="BH25" s="583"/>
      <c r="BI25" s="583"/>
      <c r="BJ25" s="583"/>
      <c r="BK25" s="583"/>
      <c r="BL25" s="583"/>
      <c r="BM25" s="583"/>
      <c r="BN25" s="583"/>
      <c r="BO25" s="583"/>
      <c r="BP25" s="583"/>
      <c r="BQ25" s="583"/>
      <c r="BR25" s="583"/>
      <c r="BS25" s="583"/>
      <c r="BT25" s="583"/>
      <c r="BU25" s="583"/>
      <c r="BV25" s="594"/>
    </row>
    <row r="26" spans="1:74">
      <c r="A26" s="607" t="s">
        <v>389</v>
      </c>
      <c r="B26" s="583"/>
      <c r="C26" s="583"/>
      <c r="D26" s="583"/>
      <c r="E26" s="583"/>
      <c r="F26" s="583"/>
      <c r="G26" s="583"/>
      <c r="H26" s="583"/>
      <c r="I26" s="583"/>
      <c r="J26" s="583"/>
      <c r="K26" s="583"/>
      <c r="L26" s="583"/>
      <c r="M26" s="583"/>
      <c r="N26" s="583"/>
      <c r="O26" s="583"/>
      <c r="P26" s="583"/>
      <c r="Q26" s="583"/>
      <c r="R26" s="583"/>
      <c r="S26" s="583"/>
      <c r="T26" s="583"/>
      <c r="U26" s="583"/>
      <c r="V26" s="583"/>
      <c r="W26" s="583"/>
      <c r="X26" s="583"/>
      <c r="Y26" s="583"/>
      <c r="Z26" s="583"/>
      <c r="AA26" s="583"/>
      <c r="AB26" s="583"/>
      <c r="AC26" s="583"/>
      <c r="AD26" s="583"/>
      <c r="AE26" s="583"/>
      <c r="AF26" s="583"/>
      <c r="AG26" s="583"/>
      <c r="AH26" s="583"/>
      <c r="AI26" s="583"/>
      <c r="AJ26" s="583"/>
      <c r="AK26" s="583"/>
      <c r="AL26" s="583"/>
      <c r="AM26" s="583"/>
      <c r="AN26" s="594"/>
      <c r="AO26" s="583"/>
      <c r="AP26" s="583"/>
      <c r="AQ26" s="583"/>
      <c r="AR26" s="583"/>
      <c r="AS26" s="583"/>
      <c r="AT26" s="583"/>
      <c r="AU26" s="583"/>
      <c r="AV26" s="583"/>
      <c r="AW26" s="583"/>
      <c r="AX26" s="583"/>
      <c r="AY26" s="583"/>
      <c r="AZ26" s="583"/>
      <c r="BA26" s="583"/>
      <c r="BB26" s="583"/>
      <c r="BC26" s="583"/>
      <c r="BD26" s="583"/>
      <c r="BE26" s="583"/>
      <c r="BF26" s="583"/>
      <c r="BG26" s="583"/>
      <c r="BH26" s="583"/>
      <c r="BI26" s="583"/>
      <c r="BJ26" s="583"/>
      <c r="BK26" s="583"/>
      <c r="BL26" s="583"/>
      <c r="BM26" s="583"/>
      <c r="BN26" s="583"/>
      <c r="BO26" s="583"/>
      <c r="BP26" s="583"/>
      <c r="BQ26" s="583"/>
      <c r="BR26" s="583"/>
      <c r="BS26" s="583"/>
      <c r="BT26" s="583"/>
      <c r="BU26" s="583"/>
      <c r="BV26" s="594"/>
    </row>
    <row r="27" spans="1:74">
      <c r="A27" s="607" t="s">
        <v>390</v>
      </c>
      <c r="B27" s="583"/>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3"/>
      <c r="AB27" s="583"/>
      <c r="AC27" s="583"/>
      <c r="AD27" s="583"/>
      <c r="AE27" s="583"/>
      <c r="AF27" s="583"/>
      <c r="AG27" s="583"/>
      <c r="AH27" s="583"/>
      <c r="AI27" s="583"/>
      <c r="AJ27" s="583"/>
      <c r="AK27" s="583"/>
      <c r="AL27" s="583"/>
      <c r="AM27" s="583"/>
      <c r="AN27" s="594"/>
      <c r="AO27" s="583"/>
      <c r="AP27" s="583"/>
      <c r="AQ27" s="583"/>
      <c r="AR27" s="583"/>
      <c r="AS27" s="583"/>
      <c r="AT27" s="583"/>
      <c r="AU27" s="583"/>
      <c r="AV27" s="583"/>
      <c r="AW27" s="583"/>
      <c r="AX27" s="583"/>
      <c r="AY27" s="583"/>
      <c r="AZ27" s="583"/>
      <c r="BA27" s="583"/>
      <c r="BB27" s="583"/>
      <c r="BC27" s="583"/>
      <c r="BD27" s="583"/>
      <c r="BE27" s="583"/>
      <c r="BF27" s="583"/>
      <c r="BG27" s="583"/>
      <c r="BH27" s="583"/>
      <c r="BI27" s="583"/>
      <c r="BJ27" s="583"/>
      <c r="BK27" s="583"/>
      <c r="BL27" s="583"/>
      <c r="BM27" s="583"/>
      <c r="BN27" s="583"/>
      <c r="BO27" s="583"/>
      <c r="BP27" s="583"/>
      <c r="BQ27" s="583"/>
      <c r="BR27" s="583"/>
      <c r="BS27" s="583"/>
      <c r="BT27" s="583"/>
      <c r="BU27" s="583"/>
      <c r="BV27" s="594"/>
    </row>
    <row r="28" spans="1:74">
      <c r="A28" s="607" t="s">
        <v>391</v>
      </c>
      <c r="B28" s="583"/>
      <c r="C28" s="583"/>
      <c r="D28" s="583"/>
      <c r="E28" s="583"/>
      <c r="F28" s="583"/>
      <c r="G28" s="583"/>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3"/>
      <c r="AM28" s="583"/>
      <c r="AN28" s="594"/>
      <c r="AO28" s="583"/>
      <c r="AP28" s="583"/>
      <c r="AQ28" s="583"/>
      <c r="AR28" s="583"/>
      <c r="AS28" s="583"/>
      <c r="AT28" s="583"/>
      <c r="AU28" s="583"/>
      <c r="AV28" s="583"/>
      <c r="AW28" s="583"/>
      <c r="AX28" s="583"/>
      <c r="AY28" s="583"/>
      <c r="AZ28" s="583"/>
      <c r="BA28" s="583"/>
      <c r="BB28" s="583"/>
      <c r="BC28" s="583"/>
      <c r="BD28" s="583"/>
      <c r="BE28" s="583"/>
      <c r="BF28" s="583"/>
      <c r="BG28" s="583"/>
      <c r="BH28" s="583"/>
      <c r="BI28" s="583"/>
      <c r="BJ28" s="583"/>
      <c r="BK28" s="583"/>
      <c r="BL28" s="583"/>
      <c r="BM28" s="583"/>
      <c r="BN28" s="583"/>
      <c r="BO28" s="583"/>
      <c r="BP28" s="583"/>
      <c r="BQ28" s="583"/>
      <c r="BR28" s="583"/>
      <c r="BS28" s="583"/>
      <c r="BT28" s="583"/>
      <c r="BU28" s="583"/>
      <c r="BV28" s="594"/>
    </row>
    <row r="29" spans="1:74">
      <c r="A29" s="608" t="s">
        <v>392</v>
      </c>
      <c r="B29" s="542"/>
      <c r="C29" s="542"/>
      <c r="D29" s="542"/>
      <c r="E29" s="542"/>
      <c r="F29" s="542"/>
      <c r="G29" s="542"/>
      <c r="H29" s="542"/>
      <c r="I29" s="542"/>
      <c r="J29" s="542"/>
      <c r="K29" s="542"/>
      <c r="L29" s="542"/>
      <c r="M29" s="542"/>
      <c r="N29" s="542"/>
      <c r="O29" s="542"/>
      <c r="P29" s="542"/>
      <c r="Q29" s="542"/>
      <c r="R29" s="542"/>
      <c r="S29" s="542"/>
      <c r="T29" s="542"/>
      <c r="U29" s="542"/>
      <c r="V29" s="542"/>
      <c r="W29" s="542"/>
      <c r="X29" s="542"/>
      <c r="Y29" s="542"/>
      <c r="Z29" s="542"/>
      <c r="AA29" s="542"/>
      <c r="AB29" s="542"/>
      <c r="AC29" s="542"/>
      <c r="AD29" s="542"/>
      <c r="AE29" s="542"/>
      <c r="AF29" s="542"/>
      <c r="AG29" s="542"/>
      <c r="AH29" s="542"/>
      <c r="AI29" s="542"/>
      <c r="AJ29" s="542"/>
      <c r="AK29" s="542"/>
      <c r="AL29" s="542"/>
      <c r="AM29" s="542"/>
      <c r="AN29" s="543"/>
      <c r="AO29" s="583"/>
      <c r="AP29" s="583"/>
      <c r="AQ29" s="583"/>
      <c r="AR29" s="583"/>
      <c r="AS29" s="583"/>
      <c r="AT29" s="583"/>
      <c r="AU29" s="583"/>
      <c r="AV29" s="583"/>
      <c r="AW29" s="583"/>
      <c r="AX29" s="583"/>
      <c r="AY29" s="583"/>
      <c r="AZ29" s="583"/>
      <c r="BA29" s="583"/>
      <c r="BB29" s="583"/>
      <c r="BC29" s="583"/>
      <c r="BD29" s="583"/>
      <c r="BE29" s="583"/>
      <c r="BF29" s="583"/>
      <c r="BG29" s="583"/>
      <c r="BH29" s="583"/>
      <c r="BI29" s="583"/>
      <c r="BJ29" s="583"/>
      <c r="BK29" s="583"/>
      <c r="BL29" s="583"/>
      <c r="BM29" s="583"/>
      <c r="BN29" s="583"/>
      <c r="BO29" s="583"/>
      <c r="BP29" s="583"/>
      <c r="BQ29" s="583"/>
      <c r="BR29" s="583"/>
      <c r="BS29" s="583"/>
      <c r="BT29" s="583"/>
      <c r="BU29" s="583"/>
      <c r="BV29" s="594"/>
    </row>
    <row r="30" spans="1:74">
      <c r="A30" s="582"/>
      <c r="B30" s="583" t="s">
        <v>393</v>
      </c>
      <c r="AL30" s="593"/>
      <c r="AO30" s="583"/>
      <c r="AP30" s="583"/>
      <c r="AQ30" s="583"/>
      <c r="AR30" s="583"/>
      <c r="AS30" s="583"/>
      <c r="AT30" s="583"/>
      <c r="AU30" s="583"/>
      <c r="AV30" s="583"/>
      <c r="AW30" s="583"/>
      <c r="AX30" s="583"/>
      <c r="AY30" s="583"/>
      <c r="AZ30" s="583"/>
      <c r="BA30" s="583"/>
      <c r="BB30" s="583"/>
      <c r="BC30" s="583"/>
      <c r="BD30" s="583"/>
      <c r="BE30" s="583"/>
      <c r="BF30" s="583"/>
      <c r="BG30" s="583"/>
      <c r="BH30" s="583"/>
      <c r="BI30" s="583"/>
      <c r="BJ30" s="583"/>
      <c r="BK30" s="583"/>
      <c r="BL30" s="583"/>
      <c r="BM30" s="583"/>
      <c r="BN30" s="583"/>
      <c r="BO30" s="583"/>
      <c r="BP30" s="583"/>
      <c r="BQ30" s="583"/>
      <c r="BR30" s="583"/>
      <c r="BS30" s="583"/>
      <c r="BT30" s="583"/>
      <c r="BU30" s="583"/>
      <c r="BV30" s="594"/>
    </row>
    <row r="31" spans="1:74">
      <c r="A31" s="582"/>
      <c r="AL31" s="594"/>
      <c r="AO31" s="583"/>
      <c r="AP31" s="583"/>
      <c r="AQ31" s="583"/>
      <c r="AR31" s="583"/>
      <c r="AS31" s="583"/>
      <c r="AT31" s="583"/>
      <c r="AU31" s="583"/>
      <c r="AV31" s="583"/>
      <c r="AW31" s="583"/>
      <c r="AX31" s="583"/>
      <c r="AY31" s="583"/>
      <c r="AZ31" s="583"/>
      <c r="BA31" s="583"/>
      <c r="BB31" s="583"/>
      <c r="BC31" s="583"/>
      <c r="BD31" s="583"/>
      <c r="BE31" s="583"/>
      <c r="BF31" s="583"/>
      <c r="BG31" s="583"/>
      <c r="BH31" s="583"/>
      <c r="BI31" s="583"/>
      <c r="BJ31" s="583"/>
      <c r="BK31" s="583"/>
      <c r="BL31" s="583"/>
      <c r="BM31" s="583"/>
      <c r="BN31" s="583"/>
      <c r="BO31" s="583"/>
      <c r="BP31" s="583"/>
      <c r="BQ31" s="583"/>
      <c r="BR31" s="583"/>
      <c r="BS31" s="583"/>
      <c r="BT31" s="583"/>
      <c r="BU31" s="583"/>
      <c r="BV31" s="594"/>
    </row>
    <row r="32" spans="1:74">
      <c r="A32" s="582"/>
      <c r="AL32" s="594"/>
      <c r="AO32" s="583"/>
      <c r="AP32" s="583"/>
      <c r="AQ32" s="583"/>
      <c r="AR32" s="583"/>
      <c r="AS32" s="583"/>
      <c r="AT32" s="583"/>
      <c r="AU32" s="583"/>
      <c r="AV32" s="583"/>
      <c r="AW32" s="583"/>
      <c r="AX32" s="583"/>
      <c r="AY32" s="583"/>
      <c r="AZ32" s="583"/>
      <c r="BA32" s="583"/>
      <c r="BB32" s="583"/>
      <c r="BC32" s="583"/>
      <c r="BD32" s="583"/>
      <c r="BE32" s="583"/>
      <c r="BF32" s="583"/>
      <c r="BG32" s="583"/>
      <c r="BH32" s="583"/>
      <c r="BI32" s="583"/>
      <c r="BJ32" s="583"/>
      <c r="BK32" s="583"/>
      <c r="BL32" s="583"/>
      <c r="BM32" s="583"/>
      <c r="BN32" s="583"/>
      <c r="BO32" s="583"/>
      <c r="BP32" s="583"/>
      <c r="BQ32" s="583"/>
      <c r="BR32" s="583"/>
      <c r="BS32" s="583"/>
      <c r="BT32" s="583"/>
      <c r="BU32" s="583"/>
      <c r="BV32" s="594"/>
    </row>
    <row r="33" spans="1:74">
      <c r="A33" s="582"/>
      <c r="AL33" s="594"/>
      <c r="AO33" s="583"/>
      <c r="AP33" s="583"/>
      <c r="AQ33" s="583"/>
      <c r="AR33" s="583"/>
      <c r="AS33" s="583"/>
      <c r="AT33" s="583"/>
      <c r="AU33" s="583"/>
      <c r="AV33" s="583"/>
      <c r="AW33" s="583"/>
      <c r="AX33" s="583"/>
      <c r="AY33" s="583"/>
      <c r="AZ33" s="583"/>
      <c r="BA33" s="583"/>
      <c r="BB33" s="583"/>
      <c r="BC33" s="583"/>
      <c r="BD33" s="583"/>
      <c r="BE33" s="583"/>
      <c r="BF33" s="583"/>
      <c r="BG33" s="583"/>
      <c r="BH33" s="583"/>
      <c r="BI33" s="583"/>
      <c r="BJ33" s="583"/>
      <c r="BK33" s="583"/>
      <c r="BL33" s="583"/>
      <c r="BM33" s="583"/>
      <c r="BN33" s="583"/>
      <c r="BO33" s="583"/>
      <c r="BP33" s="583"/>
      <c r="BQ33" s="583"/>
      <c r="BR33" s="583"/>
      <c r="BS33" s="583"/>
      <c r="BT33" s="583"/>
      <c r="BU33" s="583"/>
      <c r="BV33" s="594"/>
    </row>
    <row r="34" spans="1:74">
      <c r="A34" s="582"/>
      <c r="AL34" s="594"/>
      <c r="AO34" s="583"/>
      <c r="AP34" s="583"/>
      <c r="AQ34" s="583"/>
      <c r="AR34" s="583"/>
      <c r="AS34" s="583"/>
      <c r="AT34" s="583"/>
      <c r="AU34" s="583"/>
      <c r="AV34" s="583"/>
      <c r="AW34" s="583"/>
      <c r="AX34" s="583"/>
      <c r="AY34" s="583"/>
      <c r="AZ34" s="583"/>
      <c r="BA34" s="583"/>
      <c r="BB34" s="583"/>
      <c r="BC34" s="583"/>
      <c r="BD34" s="583"/>
      <c r="BE34" s="583"/>
      <c r="BF34" s="583"/>
      <c r="BG34" s="583"/>
      <c r="BH34" s="583"/>
      <c r="BI34" s="583"/>
      <c r="BJ34" s="583"/>
      <c r="BK34" s="583"/>
      <c r="BL34" s="583"/>
      <c r="BM34" s="583"/>
      <c r="BN34" s="583"/>
      <c r="BO34" s="583"/>
      <c r="BP34" s="583"/>
      <c r="BQ34" s="583"/>
      <c r="BR34" s="583"/>
      <c r="BS34" s="583"/>
      <c r="BT34" s="583"/>
      <c r="BU34" s="583"/>
      <c r="BV34" s="594"/>
    </row>
    <row r="35" spans="1:74">
      <c r="A35" s="582"/>
      <c r="AL35" s="594"/>
      <c r="AO35" s="583"/>
      <c r="AP35" s="583"/>
      <c r="AQ35" s="583"/>
      <c r="AR35" s="583"/>
      <c r="AS35" s="583"/>
      <c r="AT35" s="583"/>
      <c r="AU35" s="583"/>
      <c r="AV35" s="583"/>
      <c r="AW35" s="583"/>
      <c r="AX35" s="583"/>
      <c r="AY35" s="583"/>
      <c r="AZ35" s="583"/>
      <c r="BA35" s="583"/>
      <c r="BB35" s="583"/>
      <c r="BC35" s="583"/>
      <c r="BD35" s="583"/>
      <c r="BE35" s="583"/>
      <c r="BF35" s="583"/>
      <c r="BG35" s="583"/>
      <c r="BH35" s="583"/>
      <c r="BI35" s="583"/>
      <c r="BJ35" s="583"/>
      <c r="BK35" s="583"/>
      <c r="BL35" s="583"/>
      <c r="BM35" s="583"/>
      <c r="BN35" s="583"/>
      <c r="BO35" s="583"/>
      <c r="BP35" s="583"/>
      <c r="BQ35" s="583"/>
      <c r="BR35" s="583"/>
      <c r="BS35" s="583"/>
      <c r="BT35" s="583"/>
      <c r="BU35" s="583"/>
      <c r="BV35" s="594"/>
    </row>
    <row r="36" spans="1:74">
      <c r="A36" s="582"/>
      <c r="C36" s="583"/>
      <c r="D36" s="583"/>
      <c r="E36" s="583"/>
      <c r="F36" s="583"/>
      <c r="G36" s="583"/>
      <c r="H36" s="583"/>
      <c r="I36" s="583"/>
      <c r="J36" s="583"/>
      <c r="K36" s="583"/>
      <c r="L36" s="583"/>
      <c r="M36" s="583"/>
      <c r="N36" s="583"/>
      <c r="O36" s="583"/>
      <c r="P36" s="583"/>
      <c r="Q36" s="583"/>
      <c r="R36" s="583"/>
      <c r="S36" s="583"/>
      <c r="T36" s="583"/>
      <c r="U36" s="583"/>
      <c r="V36" s="583"/>
      <c r="W36" s="583"/>
      <c r="X36" s="583"/>
      <c r="Y36" s="583"/>
      <c r="Z36" s="583"/>
      <c r="AA36" s="583"/>
      <c r="AB36" s="583"/>
      <c r="AC36" s="583"/>
      <c r="AD36" s="583"/>
      <c r="AE36" s="583"/>
      <c r="AF36" s="583"/>
      <c r="AG36" s="583"/>
      <c r="AH36" s="583"/>
      <c r="AI36" s="583"/>
      <c r="AJ36" s="583"/>
      <c r="AK36" s="583"/>
      <c r="AL36" s="594"/>
      <c r="AM36" s="583"/>
      <c r="AN36" s="583"/>
      <c r="AO36" s="583"/>
      <c r="AP36" s="583"/>
      <c r="AQ36" s="583"/>
      <c r="AR36" s="583"/>
      <c r="AS36" s="583"/>
      <c r="AT36" s="583"/>
      <c r="AU36" s="583"/>
      <c r="AV36" s="583"/>
      <c r="AW36" s="583"/>
      <c r="AX36" s="583"/>
      <c r="AY36" s="583"/>
      <c r="AZ36" s="583"/>
      <c r="BA36" s="583"/>
      <c r="BB36" s="583"/>
      <c r="BC36" s="583"/>
      <c r="BD36" s="583"/>
      <c r="BE36" s="583"/>
      <c r="BF36" s="583"/>
      <c r="BG36" s="583"/>
      <c r="BH36" s="583"/>
      <c r="BI36" s="583"/>
      <c r="BJ36" s="583"/>
      <c r="BK36" s="583"/>
      <c r="BL36" s="583"/>
      <c r="BM36" s="583"/>
      <c r="BN36" s="583"/>
      <c r="BO36" s="583"/>
      <c r="BP36" s="583"/>
      <c r="BQ36" s="583"/>
      <c r="BR36" s="583"/>
      <c r="BS36" s="583"/>
      <c r="BT36" s="583"/>
      <c r="BU36" s="583"/>
      <c r="BV36" s="594"/>
    </row>
    <row r="37" spans="1:74">
      <c r="A37" s="582"/>
      <c r="B37" s="583"/>
      <c r="C37" s="583"/>
      <c r="D37" s="583"/>
      <c r="E37" s="583"/>
      <c r="F37" s="583"/>
      <c r="G37" s="583"/>
      <c r="H37" s="583"/>
      <c r="I37" s="583"/>
      <c r="J37" s="583"/>
      <c r="K37" s="583"/>
      <c r="L37" s="583"/>
      <c r="M37" s="583"/>
      <c r="N37" s="583"/>
      <c r="O37" s="583"/>
      <c r="P37" s="583"/>
      <c r="Q37" s="583"/>
      <c r="R37" s="583"/>
      <c r="S37" s="583"/>
      <c r="T37" s="583"/>
      <c r="U37" s="583"/>
      <c r="V37" s="583"/>
      <c r="W37" s="583"/>
      <c r="X37" s="583"/>
      <c r="Y37" s="583"/>
      <c r="Z37" s="583"/>
      <c r="AA37" s="583"/>
      <c r="AB37" s="583"/>
      <c r="AC37" s="583"/>
      <c r="AD37" s="583"/>
      <c r="AE37" s="583"/>
      <c r="AF37" s="583"/>
      <c r="AG37" s="583"/>
      <c r="AH37" s="583"/>
      <c r="AI37" s="583"/>
      <c r="AJ37" s="583"/>
      <c r="AK37" s="583"/>
      <c r="AL37" s="594"/>
      <c r="AM37" s="583"/>
      <c r="AN37" s="583"/>
      <c r="AO37" s="583"/>
      <c r="AP37" s="583"/>
      <c r="AQ37" s="583"/>
      <c r="AR37" s="583"/>
      <c r="AS37" s="583"/>
      <c r="AT37" s="583"/>
      <c r="AU37" s="583"/>
      <c r="AV37" s="583"/>
      <c r="AW37" s="583"/>
      <c r="AX37" s="583"/>
      <c r="AY37" s="583"/>
      <c r="AZ37" s="583"/>
      <c r="BA37" s="583"/>
      <c r="BB37" s="583"/>
      <c r="BC37" s="583"/>
      <c r="BD37" s="583"/>
      <c r="BE37" s="583"/>
      <c r="BF37" s="583"/>
      <c r="BG37" s="583"/>
      <c r="BH37" s="583"/>
      <c r="BI37" s="583"/>
      <c r="BJ37" s="583"/>
      <c r="BK37" s="583"/>
      <c r="BL37" s="583"/>
      <c r="BM37" s="583"/>
      <c r="BN37" s="583"/>
      <c r="BO37" s="583"/>
      <c r="BP37" s="583"/>
      <c r="BQ37" s="583"/>
      <c r="BR37" s="583"/>
      <c r="BS37" s="583"/>
      <c r="BT37" s="583"/>
      <c r="BU37" s="583"/>
      <c r="BV37" s="594"/>
    </row>
    <row r="38" spans="1:74">
      <c r="A38" s="582"/>
      <c r="B38" s="583"/>
      <c r="C38" s="583"/>
      <c r="D38" s="583"/>
      <c r="E38" s="583"/>
      <c r="F38" s="583"/>
      <c r="G38" s="583"/>
      <c r="H38" s="583"/>
      <c r="I38" s="583"/>
      <c r="J38" s="583"/>
      <c r="K38" s="583"/>
      <c r="L38" s="583"/>
      <c r="M38" s="583"/>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3"/>
      <c r="AL38" s="594"/>
      <c r="AM38" s="583"/>
      <c r="AN38" s="583"/>
      <c r="AO38" s="583"/>
      <c r="AP38" s="583"/>
      <c r="AQ38" s="583"/>
      <c r="AR38" s="583"/>
      <c r="AS38" s="583"/>
      <c r="AT38" s="583"/>
      <c r="AU38" s="583"/>
      <c r="AV38" s="583"/>
      <c r="AW38" s="583"/>
      <c r="AX38" s="583"/>
      <c r="AY38" s="583"/>
      <c r="AZ38" s="583"/>
      <c r="BA38" s="583"/>
      <c r="BB38" s="583"/>
      <c r="BC38" s="583"/>
      <c r="BD38" s="583"/>
      <c r="BE38" s="583"/>
      <c r="BF38" s="583"/>
      <c r="BG38" s="583"/>
      <c r="BH38" s="583"/>
      <c r="BI38" s="583"/>
      <c r="BJ38" s="583"/>
      <c r="BK38" s="583"/>
      <c r="BL38" s="583"/>
      <c r="BM38" s="583"/>
      <c r="BN38" s="583"/>
      <c r="BO38" s="583"/>
      <c r="BP38" s="583"/>
      <c r="BQ38" s="583"/>
      <c r="BR38" s="583"/>
      <c r="BS38" s="583"/>
      <c r="BT38" s="583"/>
      <c r="BU38" s="583"/>
      <c r="BV38" s="594"/>
    </row>
    <row r="39" spans="1:74">
      <c r="A39" s="582"/>
      <c r="B39" s="583"/>
      <c r="C39" s="583"/>
      <c r="D39" s="583"/>
      <c r="E39" s="583"/>
      <c r="F39" s="583"/>
      <c r="G39" s="583"/>
      <c r="H39" s="583"/>
      <c r="I39" s="583"/>
      <c r="J39" s="583"/>
      <c r="K39" s="583"/>
      <c r="L39" s="583"/>
      <c r="M39" s="583"/>
      <c r="N39" s="583"/>
      <c r="O39" s="583"/>
      <c r="P39" s="583"/>
      <c r="Q39" s="583"/>
      <c r="R39" s="583"/>
      <c r="S39" s="583"/>
      <c r="T39" s="583"/>
      <c r="U39" s="583"/>
      <c r="V39" s="583"/>
      <c r="W39" s="583"/>
      <c r="X39" s="583"/>
      <c r="Y39" s="583"/>
      <c r="Z39" s="583"/>
      <c r="AA39" s="583"/>
      <c r="AB39" s="583"/>
      <c r="AC39" s="583"/>
      <c r="AD39" s="583"/>
      <c r="AE39" s="583"/>
      <c r="AF39" s="583"/>
      <c r="AG39" s="583"/>
      <c r="AH39" s="583"/>
      <c r="AI39" s="583"/>
      <c r="AJ39" s="583"/>
      <c r="AK39" s="583"/>
      <c r="AL39" s="594"/>
      <c r="AM39" s="583"/>
      <c r="AN39" s="583"/>
      <c r="AO39" s="583"/>
      <c r="AP39" s="583"/>
      <c r="AQ39" s="583"/>
      <c r="AR39" s="583"/>
      <c r="AS39" s="583"/>
      <c r="AT39" s="583"/>
      <c r="AU39" s="583"/>
      <c r="AV39" s="583"/>
      <c r="AW39" s="583"/>
      <c r="AX39" s="583"/>
      <c r="AY39" s="583"/>
      <c r="AZ39" s="583"/>
      <c r="BA39" s="583"/>
      <c r="BB39" s="583"/>
      <c r="BC39" s="583"/>
      <c r="BD39" s="583"/>
      <c r="BE39" s="583"/>
      <c r="BF39" s="583"/>
      <c r="BG39" s="583"/>
      <c r="BH39" s="583"/>
      <c r="BI39" s="583"/>
      <c r="BJ39" s="583"/>
      <c r="BK39" s="583"/>
      <c r="BL39" s="583"/>
      <c r="BM39" s="583"/>
      <c r="BN39" s="583"/>
      <c r="BO39" s="583"/>
      <c r="BP39" s="583"/>
      <c r="BQ39" s="583"/>
      <c r="BR39" s="583"/>
      <c r="BS39" s="583"/>
      <c r="BT39" s="583"/>
      <c r="BU39" s="583"/>
      <c r="BV39" s="594"/>
    </row>
    <row r="40" spans="1:74">
      <c r="A40" s="582"/>
      <c r="B40" s="583"/>
      <c r="C40" s="583"/>
      <c r="D40" s="583"/>
      <c r="E40" s="583"/>
      <c r="F40" s="583"/>
      <c r="G40" s="583"/>
      <c r="H40" s="583"/>
      <c r="I40" s="583"/>
      <c r="J40" s="583"/>
      <c r="K40" s="583"/>
      <c r="L40" s="583"/>
      <c r="M40" s="583"/>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3"/>
      <c r="AK40" s="583"/>
      <c r="AL40" s="594"/>
      <c r="AM40" s="583"/>
      <c r="AN40" s="583"/>
      <c r="AO40" s="583"/>
      <c r="AP40" s="583"/>
      <c r="AQ40" s="583"/>
      <c r="AR40" s="583"/>
      <c r="AS40" s="583"/>
      <c r="AT40" s="583"/>
      <c r="AU40" s="583"/>
      <c r="AV40" s="583"/>
      <c r="AW40" s="583"/>
      <c r="AX40" s="583"/>
      <c r="AY40" s="583"/>
      <c r="AZ40" s="583"/>
      <c r="BA40" s="583"/>
      <c r="BB40" s="583"/>
      <c r="BC40" s="583"/>
      <c r="BD40" s="583"/>
      <c r="BE40" s="583"/>
      <c r="BF40" s="583"/>
      <c r="BG40" s="583"/>
      <c r="BH40" s="583"/>
      <c r="BI40" s="583"/>
      <c r="BJ40" s="583"/>
      <c r="BK40" s="583"/>
      <c r="BL40" s="583"/>
      <c r="BM40" s="583"/>
      <c r="BN40" s="583"/>
      <c r="BO40" s="583"/>
      <c r="BP40" s="583"/>
      <c r="BQ40" s="583"/>
      <c r="BR40" s="583"/>
      <c r="BS40" s="583"/>
      <c r="BT40" s="583"/>
      <c r="BU40" s="583"/>
      <c r="BV40" s="594"/>
    </row>
    <row r="41" spans="1:74" ht="12" customHeight="1">
      <c r="A41" s="582"/>
      <c r="B41" s="583"/>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c r="AB41" s="583"/>
      <c r="AC41" s="583"/>
      <c r="AD41" s="583"/>
      <c r="AE41" s="583"/>
      <c r="AF41" s="583"/>
      <c r="AG41" s="583"/>
      <c r="AH41" s="583"/>
      <c r="AI41" s="583"/>
      <c r="AJ41" s="583"/>
      <c r="AK41" s="583"/>
      <c r="AL41" s="583"/>
      <c r="AM41" s="609" t="s">
        <v>394</v>
      </c>
      <c r="AN41" s="592"/>
      <c r="AO41" s="592"/>
      <c r="AP41" s="592"/>
      <c r="AQ41" s="592"/>
      <c r="AR41" s="592"/>
      <c r="AS41" s="592"/>
      <c r="AT41" s="592"/>
      <c r="AU41" s="592"/>
      <c r="AV41" s="592"/>
      <c r="AW41" s="592"/>
      <c r="AX41" s="592"/>
      <c r="AY41" s="592"/>
      <c r="AZ41" s="592"/>
      <c r="BA41" s="592"/>
      <c r="BB41" s="592"/>
      <c r="BC41" s="592"/>
      <c r="BD41" s="593"/>
      <c r="BE41" s="1741" t="s">
        <v>395</v>
      </c>
      <c r="BF41" s="1741"/>
      <c r="BG41" s="1741"/>
      <c r="BH41" s="1741"/>
      <c r="BI41" s="1741"/>
      <c r="BJ41" s="1741"/>
      <c r="BK41" s="1741"/>
      <c r="BL41" s="1741"/>
      <c r="BM41" s="1741"/>
      <c r="BN41" s="1741"/>
      <c r="BO41" s="1741"/>
      <c r="BP41" s="1741"/>
      <c r="BQ41" s="1741"/>
      <c r="BR41" s="1741"/>
      <c r="BS41" s="1741"/>
      <c r="BT41" s="1741"/>
      <c r="BU41" s="1741"/>
      <c r="BV41" s="593"/>
    </row>
    <row r="42" spans="1:74" ht="12" customHeight="1">
      <c r="A42" s="582"/>
      <c r="B42" s="583"/>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610" t="s">
        <v>396</v>
      </c>
      <c r="AN42" s="583"/>
      <c r="AO42" s="583"/>
      <c r="AP42" s="583"/>
      <c r="AQ42" s="583"/>
      <c r="AR42" s="583"/>
      <c r="AS42" s="583"/>
      <c r="AT42" s="583"/>
      <c r="AU42" s="583"/>
      <c r="AV42" s="583"/>
      <c r="AW42" s="583"/>
      <c r="AX42" s="583"/>
      <c r="AY42" s="583"/>
      <c r="AZ42" s="583"/>
      <c r="BA42" s="583"/>
      <c r="BB42" s="583"/>
      <c r="BC42" s="583"/>
      <c r="BD42" s="594"/>
      <c r="BE42" s="1741"/>
      <c r="BF42" s="1741"/>
      <c r="BG42" s="1741"/>
      <c r="BH42" s="1741"/>
      <c r="BI42" s="1741"/>
      <c r="BJ42" s="1741"/>
      <c r="BK42" s="1741"/>
      <c r="BL42" s="1741"/>
      <c r="BM42" s="1741"/>
      <c r="BN42" s="1741"/>
      <c r="BO42" s="1741"/>
      <c r="BP42" s="1741"/>
      <c r="BQ42" s="1741"/>
      <c r="BR42" s="1741"/>
      <c r="BS42" s="1741"/>
      <c r="BT42" s="1741"/>
      <c r="BU42" s="1741"/>
      <c r="BV42" s="611"/>
    </row>
    <row r="43" spans="1:74" ht="12" customHeight="1">
      <c r="A43" s="582"/>
      <c r="B43" s="583"/>
      <c r="C43" s="583"/>
      <c r="D43" s="583"/>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610" t="s">
        <v>397</v>
      </c>
      <c r="AN43" s="583"/>
      <c r="AO43" s="583"/>
      <c r="AP43" s="583"/>
      <c r="AQ43" s="583"/>
      <c r="AR43" s="583"/>
      <c r="AS43" s="583"/>
      <c r="AT43" s="583"/>
      <c r="AU43" s="583"/>
      <c r="AV43" s="583"/>
      <c r="AW43" s="583"/>
      <c r="AX43" s="583"/>
      <c r="AY43" s="583"/>
      <c r="AZ43" s="583"/>
      <c r="BA43" s="583"/>
      <c r="BB43" s="583"/>
      <c r="BC43" s="583"/>
      <c r="BD43" s="594"/>
      <c r="BE43" s="612" t="s">
        <v>398</v>
      </c>
      <c r="BF43" s="612"/>
      <c r="BG43" s="613"/>
      <c r="BH43" s="612"/>
      <c r="BI43" s="612"/>
      <c r="BJ43" s="612"/>
      <c r="BK43" s="612"/>
      <c r="BL43" s="612"/>
      <c r="BM43" s="612"/>
      <c r="BN43" s="612"/>
      <c r="BO43" s="612"/>
      <c r="BP43" s="612"/>
      <c r="BQ43" s="612"/>
      <c r="BR43" s="612"/>
      <c r="BS43" s="612"/>
      <c r="BT43" s="612"/>
      <c r="BU43" s="612"/>
      <c r="BV43" s="614"/>
    </row>
    <row r="44" spans="1:74" ht="12" customHeight="1">
      <c r="A44" s="582"/>
      <c r="B44" s="583"/>
      <c r="C44" s="583"/>
      <c r="D44" s="583"/>
      <c r="E44" s="583"/>
      <c r="F44" s="583"/>
      <c r="G44" s="583"/>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c r="AF44" s="583"/>
      <c r="AG44" s="583"/>
      <c r="AH44" s="583"/>
      <c r="AI44" s="583"/>
      <c r="AJ44" s="583"/>
      <c r="AK44" s="583"/>
      <c r="AL44" s="583"/>
      <c r="AM44" s="610" t="s">
        <v>399</v>
      </c>
      <c r="AN44" s="583"/>
      <c r="AO44" s="583"/>
      <c r="AP44" s="583"/>
      <c r="AQ44" s="583"/>
      <c r="AR44" s="583"/>
      <c r="AS44" s="583"/>
      <c r="AT44" s="583"/>
      <c r="AU44" s="583"/>
      <c r="AV44" s="583"/>
      <c r="AW44" s="583"/>
      <c r="AX44" s="583"/>
      <c r="AY44" s="583"/>
      <c r="AZ44" s="583"/>
      <c r="BA44" s="583"/>
      <c r="BB44" s="583"/>
      <c r="BC44" s="583"/>
      <c r="BD44" s="594"/>
      <c r="BE44" s="612" t="s">
        <v>400</v>
      </c>
      <c r="BF44" s="612" t="s">
        <v>401</v>
      </c>
      <c r="BG44" s="613"/>
      <c r="BH44" s="612"/>
      <c r="BI44" s="612"/>
      <c r="BJ44" s="612" t="s">
        <v>402</v>
      </c>
      <c r="BK44" s="612" t="s">
        <v>403</v>
      </c>
      <c r="BL44" s="612"/>
      <c r="BM44" s="612"/>
      <c r="BN44" s="612"/>
      <c r="BO44" s="612"/>
      <c r="BP44" s="612" t="s">
        <v>404</v>
      </c>
      <c r="BQ44" s="612" t="s">
        <v>405</v>
      </c>
      <c r="BR44" s="612"/>
      <c r="BS44" s="612"/>
      <c r="BT44" s="612"/>
      <c r="BU44" s="612"/>
      <c r="BV44" s="614"/>
    </row>
    <row r="45" spans="1:74" ht="12" customHeight="1">
      <c r="A45" s="582"/>
      <c r="B45" s="583"/>
      <c r="C45" s="583"/>
      <c r="D45" s="583"/>
      <c r="E45" s="583"/>
      <c r="F45" s="583"/>
      <c r="G45" s="583"/>
      <c r="H45" s="583"/>
      <c r="I45" s="583"/>
      <c r="J45" s="583"/>
      <c r="K45" s="583"/>
      <c r="L45" s="583"/>
      <c r="M45" s="583"/>
      <c r="N45" s="583"/>
      <c r="O45" s="583"/>
      <c r="P45" s="583"/>
      <c r="Q45" s="583"/>
      <c r="R45" s="583"/>
      <c r="S45" s="583"/>
      <c r="T45" s="583"/>
      <c r="U45" s="583"/>
      <c r="V45" s="583"/>
      <c r="W45" s="583"/>
      <c r="X45" s="583"/>
      <c r="Y45" s="583"/>
      <c r="Z45" s="583"/>
      <c r="AA45" s="583"/>
      <c r="AB45" s="583"/>
      <c r="AC45" s="583"/>
      <c r="AD45" s="583"/>
      <c r="AE45" s="583"/>
      <c r="AF45" s="583"/>
      <c r="AG45" s="583"/>
      <c r="AH45" s="583"/>
      <c r="AI45" s="583"/>
      <c r="AJ45" s="583"/>
      <c r="AK45" s="583"/>
      <c r="AL45" s="583"/>
      <c r="AM45" s="610" t="s">
        <v>406</v>
      </c>
      <c r="AN45" s="583"/>
      <c r="AO45" s="583"/>
      <c r="AP45" s="583"/>
      <c r="AQ45" s="583"/>
      <c r="AR45" s="583"/>
      <c r="AS45" s="583"/>
      <c r="AT45" s="583"/>
      <c r="AU45" s="583"/>
      <c r="AV45" s="583"/>
      <c r="AW45" s="583"/>
      <c r="AX45" s="583"/>
      <c r="AY45" s="583"/>
      <c r="AZ45" s="583"/>
      <c r="BA45" s="583"/>
      <c r="BB45" s="583"/>
      <c r="BC45" s="583"/>
      <c r="BD45" s="594"/>
      <c r="BE45" s="612" t="s">
        <v>407</v>
      </c>
      <c r="BF45" s="612" t="s">
        <v>408</v>
      </c>
      <c r="BG45" s="613"/>
      <c r="BH45" s="612"/>
      <c r="BI45" s="612"/>
      <c r="BJ45" s="612" t="s">
        <v>409</v>
      </c>
      <c r="BK45" s="612" t="s">
        <v>410</v>
      </c>
      <c r="BL45" s="612"/>
      <c r="BM45" s="612"/>
      <c r="BN45" s="612"/>
      <c r="BO45" s="612"/>
      <c r="BP45" s="615" t="s">
        <v>411</v>
      </c>
      <c r="BQ45" s="615"/>
      <c r="BR45" s="615"/>
      <c r="BS45" s="615"/>
      <c r="BT45" s="615"/>
      <c r="BU45" s="615"/>
      <c r="BV45" s="614"/>
    </row>
    <row r="46" spans="1:74" ht="12" customHeight="1">
      <c r="A46" s="582"/>
      <c r="B46" s="583"/>
      <c r="C46" s="583"/>
      <c r="D46" s="583"/>
      <c r="E46" s="583"/>
      <c r="F46" s="583"/>
      <c r="G46" s="583"/>
      <c r="H46" s="583"/>
      <c r="I46" s="583"/>
      <c r="J46" s="583"/>
      <c r="K46" s="583"/>
      <c r="L46" s="583"/>
      <c r="M46" s="583"/>
      <c r="N46" s="583"/>
      <c r="O46" s="583"/>
      <c r="P46" s="583"/>
      <c r="Q46" s="583"/>
      <c r="R46" s="583"/>
      <c r="S46" s="583"/>
      <c r="T46" s="583"/>
      <c r="U46" s="583"/>
      <c r="V46" s="583"/>
      <c r="W46" s="583"/>
      <c r="X46" s="583"/>
      <c r="Y46" s="583"/>
      <c r="Z46" s="583"/>
      <c r="AA46" s="583"/>
      <c r="AB46" s="583"/>
      <c r="AC46" s="583"/>
      <c r="AD46" s="583"/>
      <c r="AE46" s="583"/>
      <c r="AF46" s="583"/>
      <c r="AG46" s="583"/>
      <c r="AH46" s="583"/>
      <c r="AI46" s="583"/>
      <c r="AJ46" s="583"/>
      <c r="AK46" s="583"/>
      <c r="AL46" s="583"/>
      <c r="AM46" s="610" t="s">
        <v>412</v>
      </c>
      <c r="AN46" s="583"/>
      <c r="AO46" s="583"/>
      <c r="AP46" s="583"/>
      <c r="AQ46" s="583"/>
      <c r="AR46" s="583"/>
      <c r="AS46" s="583"/>
      <c r="AT46" s="583"/>
      <c r="AU46" s="583"/>
      <c r="AV46" s="583"/>
      <c r="AW46" s="583"/>
      <c r="AX46" s="583"/>
      <c r="AY46" s="583"/>
      <c r="AZ46" s="583"/>
      <c r="BA46" s="583"/>
      <c r="BB46" s="583"/>
      <c r="BC46" s="583"/>
      <c r="BD46" s="594"/>
      <c r="BE46" s="616"/>
      <c r="BF46" s="615"/>
      <c r="BG46" s="615"/>
      <c r="BH46" s="615"/>
      <c r="BI46" s="615"/>
      <c r="BJ46" s="615"/>
      <c r="BK46" s="615"/>
      <c r="BL46" s="615"/>
      <c r="BM46" s="615"/>
      <c r="BN46" s="615"/>
      <c r="BO46" s="615"/>
      <c r="BP46" s="615"/>
      <c r="BQ46" s="615"/>
      <c r="BR46" s="615"/>
      <c r="BS46" s="615"/>
      <c r="BT46" s="615"/>
      <c r="BU46" s="615"/>
      <c r="BV46" s="617"/>
    </row>
    <row r="47" spans="1:74" ht="12" customHeight="1">
      <c r="A47" s="582"/>
      <c r="B47" s="583"/>
      <c r="C47" s="583"/>
      <c r="D47" s="583"/>
      <c r="E47" s="583"/>
      <c r="F47" s="583"/>
      <c r="G47" s="583"/>
      <c r="H47" s="583"/>
      <c r="I47" s="583"/>
      <c r="J47" s="583"/>
      <c r="K47" s="583"/>
      <c r="L47" s="583"/>
      <c r="M47" s="583"/>
      <c r="N47" s="583"/>
      <c r="O47" s="583"/>
      <c r="P47" s="583"/>
      <c r="Q47" s="583"/>
      <c r="R47" s="583"/>
      <c r="S47" s="583"/>
      <c r="T47" s="583"/>
      <c r="U47" s="583"/>
      <c r="V47" s="583"/>
      <c r="W47" s="583"/>
      <c r="X47" s="583"/>
      <c r="Y47" s="583"/>
      <c r="Z47" s="583"/>
      <c r="AA47" s="583"/>
      <c r="AB47" s="583"/>
      <c r="AC47" s="583"/>
      <c r="AD47" s="583"/>
      <c r="AE47" s="583"/>
      <c r="AF47" s="583"/>
      <c r="AG47" s="583"/>
      <c r="AH47" s="583"/>
      <c r="AI47" s="583"/>
      <c r="AJ47" s="583"/>
      <c r="AK47" s="583"/>
      <c r="AL47" s="583"/>
      <c r="AM47" s="610" t="s">
        <v>413</v>
      </c>
      <c r="AN47" s="583"/>
      <c r="AO47" s="583"/>
      <c r="AP47" s="583"/>
      <c r="AQ47" s="583"/>
      <c r="AR47" s="583"/>
      <c r="AS47" s="583"/>
      <c r="AT47" s="583"/>
      <c r="AU47" s="583"/>
      <c r="AV47" s="583"/>
      <c r="AW47" s="583"/>
      <c r="AX47" s="583"/>
      <c r="AY47" s="583"/>
      <c r="AZ47" s="583"/>
      <c r="BA47" s="583"/>
      <c r="BB47" s="583"/>
      <c r="BC47" s="583"/>
      <c r="BD47" s="594"/>
      <c r="BE47" s="612" t="s">
        <v>414</v>
      </c>
      <c r="BF47" s="612"/>
      <c r="BG47" s="613"/>
      <c r="BH47" s="612"/>
      <c r="BI47" s="612"/>
      <c r="BJ47" s="612"/>
      <c r="BK47" s="612"/>
      <c r="BL47" s="612"/>
      <c r="BM47" s="612"/>
      <c r="BN47" s="612"/>
      <c r="BO47" s="612"/>
      <c r="BP47" s="612"/>
      <c r="BQ47" s="612"/>
      <c r="BR47" s="612"/>
      <c r="BS47" s="612"/>
      <c r="BT47" s="612"/>
      <c r="BU47" s="612"/>
      <c r="BV47" s="614"/>
    </row>
    <row r="48" spans="1:74" ht="12" customHeight="1">
      <c r="A48" s="582"/>
      <c r="B48" s="583"/>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3"/>
      <c r="AL48" s="583"/>
      <c r="AM48" s="618" t="s">
        <v>415</v>
      </c>
      <c r="AN48" s="542"/>
      <c r="AO48" s="542"/>
      <c r="AP48" s="542"/>
      <c r="AQ48" s="542"/>
      <c r="AR48" s="542"/>
      <c r="AS48" s="542"/>
      <c r="AT48" s="542"/>
      <c r="AU48" s="542"/>
      <c r="AV48" s="542"/>
      <c r="AW48" s="542"/>
      <c r="AX48" s="542"/>
      <c r="AY48" s="542"/>
      <c r="AZ48" s="542"/>
      <c r="BA48" s="542"/>
      <c r="BB48" s="542"/>
      <c r="BC48" s="542"/>
      <c r="BD48" s="543"/>
      <c r="BE48" s="619"/>
      <c r="BF48" s="619" t="s">
        <v>416</v>
      </c>
      <c r="BG48" s="619"/>
      <c r="BH48" s="619"/>
      <c r="BI48" s="619"/>
      <c r="BJ48" s="619"/>
      <c r="BK48" s="619"/>
      <c r="BL48" s="619"/>
      <c r="BM48" s="619"/>
      <c r="BN48" s="619"/>
      <c r="BO48" s="619"/>
      <c r="BP48" s="619"/>
      <c r="BQ48" s="619"/>
      <c r="BR48" s="619"/>
      <c r="BS48" s="619"/>
      <c r="BT48" s="619"/>
      <c r="BU48" s="619"/>
      <c r="BV48" s="620"/>
    </row>
    <row r="49" spans="1:74" ht="12" customHeight="1">
      <c r="A49" s="582"/>
      <c r="B49" s="583"/>
      <c r="C49" s="583"/>
      <c r="D49" s="583"/>
      <c r="E49" s="583"/>
      <c r="F49" s="583"/>
      <c r="G49" s="583"/>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94"/>
      <c r="AM49" s="621" t="s">
        <v>417</v>
      </c>
      <c r="AN49" s="583"/>
      <c r="AO49" s="583"/>
      <c r="AP49" s="583"/>
      <c r="AQ49" s="583"/>
      <c r="AR49" s="583"/>
      <c r="AS49" s="583"/>
      <c r="AT49" s="583"/>
      <c r="AU49" s="583"/>
      <c r="AV49" s="583"/>
      <c r="AW49" s="583"/>
      <c r="AX49" s="583"/>
      <c r="AY49" s="583"/>
      <c r="AZ49" s="583"/>
      <c r="BA49" s="583"/>
      <c r="BB49" s="583"/>
      <c r="BC49" s="583"/>
      <c r="BD49" s="583"/>
      <c r="BE49" s="583"/>
      <c r="BF49" s="583"/>
      <c r="BG49" s="583"/>
      <c r="BH49" s="583"/>
      <c r="BI49" s="583"/>
      <c r="BJ49" s="583"/>
      <c r="BK49" s="583"/>
      <c r="BL49" s="583"/>
      <c r="BM49" s="583"/>
      <c r="BN49" s="583"/>
      <c r="BO49" s="583"/>
      <c r="BP49" s="583"/>
      <c r="BQ49" s="583"/>
      <c r="BR49" s="583"/>
      <c r="BS49" s="583"/>
      <c r="BT49" s="583"/>
      <c r="BU49" s="583"/>
      <c r="BV49" s="594"/>
    </row>
    <row r="50" spans="1:74">
      <c r="A50" s="582"/>
      <c r="B50" s="583"/>
      <c r="C50" s="583"/>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3"/>
      <c r="AH50" s="583"/>
      <c r="AI50" s="583"/>
      <c r="AJ50" s="583"/>
      <c r="AK50" s="583"/>
      <c r="AL50" s="594"/>
      <c r="AM50" s="583"/>
      <c r="AN50" s="583" t="s">
        <v>418</v>
      </c>
      <c r="AO50" s="583"/>
      <c r="AP50" s="583"/>
      <c r="AQ50" s="583"/>
      <c r="AR50" s="583"/>
      <c r="AS50" s="583" t="s">
        <v>419</v>
      </c>
      <c r="AT50" s="583"/>
      <c r="AU50" s="583"/>
      <c r="AV50" s="583"/>
      <c r="AX50" s="583"/>
      <c r="AY50" s="612" t="s">
        <v>420</v>
      </c>
      <c r="AZ50" s="583"/>
      <c r="BA50" s="583"/>
      <c r="BB50" s="583"/>
      <c r="BD50" s="583"/>
      <c r="BE50" s="583" t="s">
        <v>421</v>
      </c>
      <c r="BF50" s="583"/>
      <c r="BG50" s="583"/>
      <c r="BH50" s="583"/>
      <c r="BJ50" s="583"/>
      <c r="BK50" s="583" t="s">
        <v>422</v>
      </c>
      <c r="BL50" s="583"/>
      <c r="BM50" s="583"/>
      <c r="BN50" s="583"/>
      <c r="BO50" s="583"/>
      <c r="BP50" s="583"/>
      <c r="BQ50" s="583"/>
      <c r="BR50" s="583" t="s">
        <v>423</v>
      </c>
      <c r="BS50" s="583"/>
      <c r="BT50" s="583"/>
      <c r="BU50" s="583"/>
      <c r="BV50" s="594"/>
    </row>
    <row r="51" spans="1:74">
      <c r="A51" s="582"/>
      <c r="B51" s="583"/>
      <c r="C51" s="583"/>
      <c r="D51" s="583"/>
      <c r="E51" s="583"/>
      <c r="F51" s="583"/>
      <c r="G51" s="583"/>
      <c r="H51" s="583"/>
      <c r="I51" s="583"/>
      <c r="J51" s="583"/>
      <c r="K51" s="583"/>
      <c r="L51" s="583"/>
      <c r="M51" s="583"/>
      <c r="N51" s="583"/>
      <c r="O51" s="583"/>
      <c r="P51" s="583"/>
      <c r="Q51" s="583"/>
      <c r="R51" s="583"/>
      <c r="S51" s="583"/>
      <c r="T51" s="583"/>
      <c r="U51" s="583"/>
      <c r="V51" s="583"/>
      <c r="W51" s="583"/>
      <c r="X51" s="583"/>
      <c r="Y51" s="583"/>
      <c r="Z51" s="583"/>
      <c r="AA51" s="583"/>
      <c r="AB51" s="583"/>
      <c r="AC51" s="583"/>
      <c r="AD51" s="583"/>
      <c r="AE51" s="583"/>
      <c r="AF51" s="583"/>
      <c r="AG51" s="583"/>
      <c r="AH51" s="583"/>
      <c r="AI51" s="583"/>
      <c r="AJ51" s="583"/>
      <c r="AK51" s="583"/>
      <c r="AL51" s="594"/>
      <c r="AM51" s="583"/>
      <c r="AN51" s="583"/>
      <c r="AO51" s="583"/>
      <c r="AP51" s="583"/>
      <c r="AQ51" s="583"/>
      <c r="AR51" s="544"/>
      <c r="AS51" s="583"/>
      <c r="AT51" s="583"/>
      <c r="AU51" s="583"/>
      <c r="AV51" s="583"/>
      <c r="AW51" s="544"/>
      <c r="AX51" s="583"/>
      <c r="AY51" s="583"/>
      <c r="AZ51" s="583"/>
      <c r="BA51" s="583"/>
      <c r="BB51" s="583"/>
      <c r="BC51" s="544"/>
      <c r="BD51" s="583"/>
      <c r="BE51" s="583"/>
      <c r="BF51" s="583"/>
      <c r="BG51" s="583"/>
      <c r="BH51" s="583"/>
      <c r="BI51" s="544"/>
      <c r="BJ51" s="583"/>
      <c r="BK51" s="583"/>
      <c r="BL51" s="583"/>
      <c r="BM51" s="583"/>
      <c r="BN51" s="583"/>
      <c r="BO51" s="544"/>
      <c r="BP51" s="583"/>
      <c r="BQ51" s="583"/>
      <c r="BR51" s="583"/>
      <c r="BS51" s="583"/>
      <c r="BT51" s="583"/>
      <c r="BU51" s="583"/>
      <c r="BV51" s="594"/>
    </row>
    <row r="52" spans="1:74">
      <c r="A52" s="582"/>
      <c r="B52" s="583"/>
      <c r="C52" s="583"/>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583"/>
      <c r="AD52" s="583"/>
      <c r="AE52" s="583"/>
      <c r="AF52" s="583"/>
      <c r="AG52" s="583"/>
      <c r="AH52" s="583"/>
      <c r="AI52" s="583"/>
      <c r="AJ52" s="583"/>
      <c r="AK52" s="583"/>
      <c r="AL52" s="594"/>
      <c r="AM52" s="583"/>
      <c r="AN52" s="583"/>
      <c r="AO52" s="583"/>
      <c r="AP52" s="583"/>
      <c r="AQ52" s="583"/>
      <c r="AR52" s="544"/>
      <c r="AS52" s="583"/>
      <c r="AT52" s="583"/>
      <c r="AU52" s="583"/>
      <c r="AV52" s="583"/>
      <c r="AW52" s="544"/>
      <c r="AX52" s="583"/>
      <c r="AY52" s="583"/>
      <c r="AZ52" s="583"/>
      <c r="BA52" s="583"/>
      <c r="BB52" s="583"/>
      <c r="BC52" s="544"/>
      <c r="BD52" s="583"/>
      <c r="BE52" s="583"/>
      <c r="BF52" s="583"/>
      <c r="BG52" s="583"/>
      <c r="BH52" s="583"/>
      <c r="BI52" s="544"/>
      <c r="BJ52" s="583"/>
      <c r="BK52" s="583"/>
      <c r="BL52" s="583"/>
      <c r="BM52" s="583"/>
      <c r="BN52" s="583"/>
      <c r="BO52" s="544"/>
      <c r="BP52" s="583"/>
      <c r="BQ52" s="583"/>
      <c r="BR52" s="583"/>
      <c r="BS52" s="583"/>
      <c r="BT52" s="583"/>
      <c r="BU52" s="583"/>
      <c r="BV52" s="594"/>
    </row>
    <row r="53" spans="1:74">
      <c r="A53" s="582"/>
      <c r="B53" s="583"/>
      <c r="C53" s="583"/>
      <c r="D53" s="583"/>
      <c r="E53" s="583"/>
      <c r="F53" s="583"/>
      <c r="G53" s="583"/>
      <c r="H53" s="583"/>
      <c r="I53" s="583"/>
      <c r="J53" s="583"/>
      <c r="K53" s="583"/>
      <c r="L53" s="583"/>
      <c r="M53" s="583"/>
      <c r="N53" s="583"/>
      <c r="O53" s="583"/>
      <c r="P53" s="583"/>
      <c r="Q53" s="583"/>
      <c r="R53" s="583"/>
      <c r="S53" s="583"/>
      <c r="T53" s="583"/>
      <c r="U53" s="583"/>
      <c r="V53" s="583"/>
      <c r="W53" s="583"/>
      <c r="X53" s="583"/>
      <c r="Y53" s="583"/>
      <c r="Z53" s="583"/>
      <c r="AA53" s="583"/>
      <c r="AB53" s="583"/>
      <c r="AC53" s="583"/>
      <c r="AD53" s="583"/>
      <c r="AE53" s="583"/>
      <c r="AF53" s="583"/>
      <c r="AG53" s="583"/>
      <c r="AH53" s="583"/>
      <c r="AI53" s="583"/>
      <c r="AJ53" s="583"/>
      <c r="AK53" s="583"/>
      <c r="AL53" s="594"/>
      <c r="AM53" s="583"/>
      <c r="AN53" s="583"/>
      <c r="AO53" s="583"/>
      <c r="AP53" s="583"/>
      <c r="AQ53" s="583"/>
      <c r="AR53" s="544"/>
      <c r="AS53" s="583"/>
      <c r="AT53" s="583"/>
      <c r="AU53" s="583"/>
      <c r="AV53" s="583"/>
      <c r="AW53" s="544"/>
      <c r="AX53" s="583"/>
      <c r="AY53" s="583"/>
      <c r="AZ53" s="583"/>
      <c r="BA53" s="583"/>
      <c r="BB53" s="583"/>
      <c r="BC53" s="544"/>
      <c r="BD53" s="583"/>
      <c r="BE53" s="583"/>
      <c r="BF53" s="583"/>
      <c r="BG53" s="583"/>
      <c r="BH53" s="583"/>
      <c r="BI53" s="544"/>
      <c r="BJ53" s="583"/>
      <c r="BK53" s="583"/>
      <c r="BL53" s="583"/>
      <c r="BM53" s="583"/>
      <c r="BN53" s="583"/>
      <c r="BO53" s="544"/>
      <c r="BP53" s="583"/>
      <c r="BQ53" s="583"/>
      <c r="BR53" s="583"/>
      <c r="BS53" s="583"/>
      <c r="BT53" s="583"/>
      <c r="BU53" s="583"/>
      <c r="BV53" s="594"/>
    </row>
    <row r="54" spans="1:74">
      <c r="A54" s="582"/>
      <c r="B54" s="583"/>
      <c r="C54" s="583"/>
      <c r="D54" s="583"/>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583"/>
      <c r="AC54" s="583"/>
      <c r="AD54" s="583"/>
      <c r="AE54" s="583"/>
      <c r="AF54" s="583"/>
      <c r="AG54" s="583"/>
      <c r="AH54" s="583"/>
      <c r="AI54" s="583"/>
      <c r="AJ54" s="583"/>
      <c r="AK54" s="583"/>
      <c r="AL54" s="594"/>
      <c r="AM54" s="583"/>
      <c r="AN54" s="583"/>
      <c r="AO54" s="583"/>
      <c r="AP54" s="583"/>
      <c r="AQ54" s="583"/>
      <c r="AR54" s="544"/>
      <c r="AS54" s="583"/>
      <c r="AT54" s="583"/>
      <c r="AU54" s="583"/>
      <c r="AV54" s="583"/>
      <c r="AW54" s="544"/>
      <c r="AX54" s="583"/>
      <c r="AY54" s="583"/>
      <c r="AZ54" s="583"/>
      <c r="BA54" s="583"/>
      <c r="BB54" s="583"/>
      <c r="BC54" s="544"/>
      <c r="BD54" s="583"/>
      <c r="BE54" s="583"/>
      <c r="BF54" s="583"/>
      <c r="BG54" s="583"/>
      <c r="BH54" s="583"/>
      <c r="BI54" s="544"/>
      <c r="BJ54" s="583"/>
      <c r="BK54" s="583"/>
      <c r="BL54" s="583"/>
      <c r="BM54" s="583"/>
      <c r="BN54" s="583"/>
      <c r="BO54" s="544"/>
      <c r="BP54" s="583"/>
      <c r="BQ54" s="583"/>
      <c r="BR54" s="583"/>
      <c r="BS54" s="583"/>
      <c r="BT54" s="583"/>
      <c r="BU54" s="583"/>
      <c r="BV54" s="594"/>
    </row>
    <row r="55" spans="1:74" ht="10.5" customHeight="1">
      <c r="A55" s="582"/>
      <c r="B55" s="583"/>
      <c r="C55" s="583"/>
      <c r="D55" s="583"/>
      <c r="E55" s="583"/>
      <c r="AH55" s="583"/>
      <c r="AI55" s="583"/>
      <c r="AJ55" s="583"/>
      <c r="AK55" s="583"/>
      <c r="AL55" s="594"/>
      <c r="AM55" s="622" t="s">
        <v>424</v>
      </c>
      <c r="AN55" s="583"/>
      <c r="AO55" s="583"/>
      <c r="AP55" s="583"/>
      <c r="AQ55" s="583"/>
      <c r="AR55" s="544"/>
      <c r="AS55" s="621" t="s">
        <v>425</v>
      </c>
      <c r="AT55" s="623"/>
      <c r="AU55" s="623"/>
      <c r="AV55" s="623"/>
      <c r="AW55" s="624"/>
      <c r="AX55" s="623" t="s">
        <v>426</v>
      </c>
      <c r="AY55" s="623"/>
      <c r="AZ55" s="623"/>
      <c r="BA55" s="623"/>
      <c r="BB55" s="623"/>
      <c r="BC55" s="624"/>
      <c r="BD55" s="623" t="s">
        <v>427</v>
      </c>
      <c r="BF55" s="623"/>
      <c r="BG55" s="623"/>
      <c r="BH55" s="623"/>
      <c r="BI55" s="624"/>
      <c r="BJ55" s="623" t="s">
        <v>428</v>
      </c>
      <c r="BL55" s="623"/>
      <c r="BM55" s="623"/>
      <c r="BN55" s="623"/>
      <c r="BO55" s="624"/>
      <c r="BP55" s="583"/>
      <c r="BQ55" s="583"/>
      <c r="BR55" s="583"/>
      <c r="BS55" s="583"/>
      <c r="BT55" s="583"/>
      <c r="BU55" s="583"/>
      <c r="BV55" s="594"/>
    </row>
    <row r="56" spans="1:74" ht="10.5" customHeight="1">
      <c r="A56" s="582"/>
      <c r="B56" s="583"/>
      <c r="C56" s="583"/>
      <c r="D56" s="583"/>
      <c r="E56" s="583"/>
      <c r="AH56" s="583"/>
      <c r="AI56" s="583"/>
      <c r="AJ56" s="583"/>
      <c r="AK56" s="583"/>
      <c r="AL56" s="594"/>
      <c r="AM56" s="622" t="s">
        <v>429</v>
      </c>
      <c r="AN56" s="583"/>
      <c r="AO56" s="583"/>
      <c r="AP56" s="583"/>
      <c r="AQ56" s="583"/>
      <c r="AR56" s="544"/>
      <c r="AS56" s="621" t="s">
        <v>430</v>
      </c>
      <c r="AT56" s="623"/>
      <c r="AU56" s="623"/>
      <c r="AV56" s="623"/>
      <c r="AW56" s="624"/>
      <c r="AX56" s="623" t="s">
        <v>431</v>
      </c>
      <c r="AY56" s="623"/>
      <c r="AZ56" s="623"/>
      <c r="BA56" s="623"/>
      <c r="BB56" s="623"/>
      <c r="BC56" s="624"/>
      <c r="BD56" s="623" t="s">
        <v>432</v>
      </c>
      <c r="BE56" s="623"/>
      <c r="BF56" s="623"/>
      <c r="BG56" s="623"/>
      <c r="BH56" s="623"/>
      <c r="BI56" s="624"/>
      <c r="BJ56" s="623" t="s">
        <v>433</v>
      </c>
      <c r="BK56" s="623"/>
      <c r="BL56" s="623"/>
      <c r="BM56" s="623"/>
      <c r="BN56" s="623"/>
      <c r="BO56" s="624"/>
      <c r="BP56" s="583"/>
      <c r="BQ56" s="622" t="s">
        <v>434</v>
      </c>
      <c r="BR56" s="583"/>
      <c r="BS56" s="583"/>
      <c r="BT56" s="583"/>
      <c r="BU56" s="583"/>
      <c r="BV56" s="594"/>
    </row>
    <row r="57" spans="1:74" ht="13.5" customHeight="1">
      <c r="AH57" s="583"/>
      <c r="AI57" s="583"/>
      <c r="AJ57" s="583"/>
      <c r="AK57" s="583"/>
      <c r="AL57" s="594"/>
      <c r="AM57" s="622" t="s">
        <v>435</v>
      </c>
      <c r="AN57" s="583"/>
      <c r="AO57" s="583"/>
      <c r="AP57" s="583"/>
      <c r="AQ57" s="583"/>
      <c r="AR57" s="544"/>
      <c r="AS57" s="621" t="s">
        <v>436</v>
      </c>
      <c r="AT57" s="623"/>
      <c r="AU57" s="623"/>
      <c r="AV57" s="623"/>
      <c r="AW57" s="624"/>
      <c r="AX57" s="623" t="s">
        <v>437</v>
      </c>
      <c r="AY57" s="623"/>
      <c r="AZ57" s="623"/>
      <c r="BA57" s="623"/>
      <c r="BB57" s="623"/>
      <c r="BC57" s="624"/>
      <c r="BD57" s="623" t="s">
        <v>438</v>
      </c>
      <c r="BE57" s="623"/>
      <c r="BF57" s="623"/>
      <c r="BG57" s="623"/>
      <c r="BH57" s="623"/>
      <c r="BI57" s="624"/>
      <c r="BJ57" s="623" t="s">
        <v>439</v>
      </c>
      <c r="BK57" s="623"/>
      <c r="BL57" s="623"/>
      <c r="BM57" s="623"/>
      <c r="BN57" s="623"/>
      <c r="BO57" s="624"/>
      <c r="BP57" s="583"/>
      <c r="BQ57" s="622" t="s">
        <v>440</v>
      </c>
      <c r="BR57" s="583"/>
      <c r="BS57" s="583"/>
      <c r="BT57" s="583"/>
      <c r="BU57" s="583"/>
      <c r="BV57" s="594"/>
    </row>
    <row r="58" spans="1:74" ht="14.25" customHeight="1">
      <c r="A58" s="625"/>
      <c r="B58" s="626"/>
      <c r="C58" s="626"/>
      <c r="D58" s="626"/>
      <c r="E58" s="626"/>
      <c r="F58" s="626"/>
      <c r="G58" s="626"/>
      <c r="H58" s="626"/>
      <c r="I58" s="626"/>
      <c r="J58" s="626"/>
      <c r="K58" s="626"/>
      <c r="L58" s="626"/>
      <c r="M58" s="626"/>
      <c r="N58" s="626"/>
      <c r="O58" s="626"/>
      <c r="P58" s="626"/>
      <c r="Q58" s="626"/>
      <c r="R58" s="626"/>
      <c r="S58" s="626"/>
      <c r="T58" s="626"/>
      <c r="U58" s="626"/>
      <c r="V58" s="626"/>
      <c r="W58" s="626"/>
      <c r="X58" s="626"/>
      <c r="Y58" s="626"/>
      <c r="Z58" s="626"/>
      <c r="AA58" s="626"/>
      <c r="AB58" s="626"/>
      <c r="AC58" s="626"/>
      <c r="AD58" s="626"/>
      <c r="AE58" s="626"/>
      <c r="AF58" s="626"/>
      <c r="AG58" s="626"/>
      <c r="AH58" s="626"/>
      <c r="AI58" s="626"/>
      <c r="AJ58" s="626"/>
      <c r="AK58" s="626"/>
      <c r="AL58" s="627"/>
      <c r="AM58" s="622" t="s">
        <v>441</v>
      </c>
      <c r="AN58" s="583"/>
      <c r="AO58" s="583"/>
      <c r="AP58" s="583"/>
      <c r="AQ58" s="583"/>
      <c r="AR58" s="544"/>
      <c r="AS58" s="621" t="s">
        <v>442</v>
      </c>
      <c r="AT58" s="623"/>
      <c r="AU58" s="623"/>
      <c r="AV58" s="623"/>
      <c r="AW58" s="624"/>
      <c r="AX58" s="623" t="s">
        <v>443</v>
      </c>
      <c r="AY58" s="623"/>
      <c r="AZ58" s="623"/>
      <c r="BA58" s="623"/>
      <c r="BB58" s="623"/>
      <c r="BC58" s="624"/>
      <c r="BD58" s="623" t="s">
        <v>444</v>
      </c>
      <c r="BE58" s="623"/>
      <c r="BF58" s="623"/>
      <c r="BG58" s="623"/>
      <c r="BH58" s="623"/>
      <c r="BI58" s="624"/>
      <c r="BJ58" s="623"/>
      <c r="BK58" s="623" t="s">
        <v>445</v>
      </c>
      <c r="BL58" s="623"/>
      <c r="BM58" s="623"/>
      <c r="BN58" s="623"/>
      <c r="BO58" s="624"/>
      <c r="BP58" s="583"/>
      <c r="BQ58" s="622" t="s">
        <v>446</v>
      </c>
      <c r="BR58" s="583"/>
      <c r="BS58" s="583"/>
      <c r="BT58" s="583"/>
      <c r="BU58" s="583"/>
      <c r="BV58" s="594"/>
    </row>
    <row r="59" spans="1:74" ht="13.5" customHeight="1" thickBot="1">
      <c r="A59" s="625"/>
      <c r="B59" s="626"/>
      <c r="C59" s="626"/>
      <c r="D59" s="626"/>
      <c r="E59" s="626"/>
      <c r="F59" s="626"/>
      <c r="G59" s="626"/>
      <c r="H59" s="626"/>
      <c r="I59" s="626"/>
      <c r="J59" s="628"/>
      <c r="K59" s="628"/>
      <c r="L59" s="628"/>
      <c r="M59" s="628"/>
      <c r="N59" s="628"/>
      <c r="O59" s="628"/>
      <c r="P59" s="628"/>
      <c r="Q59" s="628"/>
      <c r="R59" s="628"/>
      <c r="S59" s="628"/>
      <c r="T59" s="628"/>
      <c r="U59" s="628"/>
      <c r="V59" s="628"/>
      <c r="W59" s="628"/>
      <c r="X59" s="628"/>
      <c r="Y59" s="628"/>
      <c r="Z59" s="628"/>
      <c r="AA59" s="628"/>
      <c r="AB59" s="628"/>
      <c r="AC59" s="628"/>
      <c r="AD59" s="628"/>
      <c r="AE59" s="628"/>
      <c r="AF59" s="628"/>
      <c r="AG59" s="628"/>
      <c r="AH59" s="628"/>
      <c r="AI59" s="628"/>
      <c r="AJ59" s="628"/>
      <c r="AK59" s="628"/>
      <c r="AL59" s="629"/>
      <c r="AM59" s="630" t="s">
        <v>447</v>
      </c>
      <c r="AN59" s="631"/>
      <c r="AO59" s="631"/>
      <c r="AP59" s="631"/>
      <c r="AQ59" s="631"/>
      <c r="AR59" s="632"/>
      <c r="AS59" s="630" t="s">
        <v>448</v>
      </c>
      <c r="AT59" s="633"/>
      <c r="AU59" s="633"/>
      <c r="AV59" s="633"/>
      <c r="AW59" s="634"/>
      <c r="AX59" s="633"/>
      <c r="AY59" s="633"/>
      <c r="AZ59" s="633"/>
      <c r="BA59" s="633"/>
      <c r="BB59" s="633"/>
      <c r="BC59" s="634"/>
      <c r="BD59" s="633" t="s">
        <v>449</v>
      </c>
      <c r="BE59" s="633"/>
      <c r="BF59" s="633"/>
      <c r="BG59" s="633"/>
      <c r="BH59" s="633"/>
      <c r="BI59" s="634"/>
      <c r="BJ59" s="633"/>
      <c r="BK59" s="633"/>
      <c r="BL59" s="633"/>
      <c r="BM59" s="633"/>
      <c r="BN59" s="633"/>
      <c r="BO59" s="634"/>
      <c r="BP59" s="631"/>
      <c r="BQ59" s="630" t="s">
        <v>450</v>
      </c>
      <c r="BR59" s="631"/>
      <c r="BS59" s="631"/>
      <c r="BT59" s="631"/>
      <c r="BU59" s="631"/>
      <c r="BV59" s="635"/>
    </row>
    <row r="60" spans="1:74" ht="14.25" thickTop="1">
      <c r="A60" s="1684" t="s">
        <v>451</v>
      </c>
      <c r="B60" s="1684"/>
      <c r="C60" s="1684"/>
      <c r="D60" s="1684"/>
      <c r="E60" s="636" t="s">
        <v>452</v>
      </c>
      <c r="F60" s="637"/>
      <c r="G60" s="637"/>
      <c r="H60" s="638"/>
      <c r="I60" s="639" t="s">
        <v>453</v>
      </c>
      <c r="J60" s="1662" t="str">
        <f>IF('12クレーン作業入力ｼｰﾄ'!C17="","",'12クレーン作業入力ｼｰﾄ'!C17)</f>
        <v/>
      </c>
      <c r="K60" s="1745"/>
      <c r="L60" s="640" t="s">
        <v>454</v>
      </c>
      <c r="M60" s="1662" t="str">
        <f>IF('12クレーン作業入力ｼｰﾄ'!D17="","",'12クレーン作業入力ｼｰﾄ'!D17)</f>
        <v/>
      </c>
      <c r="N60" s="1663"/>
      <c r="O60" s="639" t="s">
        <v>455</v>
      </c>
      <c r="P60" s="1662" t="str">
        <f>IF('12クレーン作業入力ｼｰﾄ'!E17="","",'12クレーン作業入力ｼｰﾄ'!E17)</f>
        <v/>
      </c>
      <c r="Q60" s="1665"/>
      <c r="R60" s="1685" t="s">
        <v>456</v>
      </c>
      <c r="S60" s="1685"/>
      <c r="T60" s="1685"/>
      <c r="U60" s="640" t="s">
        <v>453</v>
      </c>
      <c r="V60" s="1662" t="str">
        <f>IF('12クレーン作業入力ｼｰﾄ'!C21="","",'12クレーン作業入力ｼｰﾄ'!C21)</f>
        <v/>
      </c>
      <c r="W60" s="1745"/>
      <c r="X60" s="658" t="s">
        <v>454</v>
      </c>
      <c r="Y60" s="1662" t="str">
        <f>IF('12クレーン作業入力ｼｰﾄ'!D21="","",'12クレーン作業入力ｼｰﾄ'!D21)</f>
        <v/>
      </c>
      <c r="Z60" s="1745"/>
      <c r="AA60" s="658" t="s">
        <v>455</v>
      </c>
      <c r="AB60" s="1662" t="str">
        <f>IF('12クレーン作業入力ｼｰﾄ'!E21="","",'12クレーン作業入力ｼｰﾄ'!E21)</f>
        <v/>
      </c>
      <c r="AC60" s="1665"/>
      <c r="AD60" s="1742" t="s">
        <v>457</v>
      </c>
      <c r="AE60" s="1742"/>
      <c r="AF60" s="1742"/>
      <c r="AG60" s="659" t="s">
        <v>453</v>
      </c>
      <c r="AH60" s="1662" t="str">
        <f>IF('12クレーン作業入力ｼｰﾄ'!C18="","",'12クレーン作業入力ｼｰﾄ'!C18)</f>
        <v/>
      </c>
      <c r="AI60" s="1663"/>
      <c r="AJ60" s="1664" t="str">
        <f>IF('12クレーン作業入力ｼｰﾄ'!C19="","",'12クレーン作業入力ｼｰﾄ'!C19)</f>
        <v/>
      </c>
      <c r="AK60" s="1662"/>
      <c r="AL60" s="1663"/>
      <c r="AM60" s="1664" t="str">
        <f>IF('12クレーン作業入力ｼｰﾄ'!C20="","",'12クレーン作業入力ｼｰﾄ'!C20)</f>
        <v/>
      </c>
      <c r="AN60" s="1662"/>
      <c r="AO60" s="1745"/>
      <c r="AP60" s="659" t="s">
        <v>454</v>
      </c>
      <c r="AQ60" s="1662" t="str">
        <f>IF('12クレーン作業入力ｼｰﾄ'!D18="","",'12クレーン作業入力ｼｰﾄ'!D18)</f>
        <v/>
      </c>
      <c r="AR60" s="1663"/>
      <c r="AS60" s="1664" t="str">
        <f>IF('12クレーン作業入力ｼｰﾄ'!D19="","",'12クレーン作業入力ｼｰﾄ'!D19)</f>
        <v/>
      </c>
      <c r="AT60" s="1662"/>
      <c r="AU60" s="1663"/>
      <c r="AV60" s="1664" t="str">
        <f>IF('12クレーン作業入力ｼｰﾄ'!D20="","",'12クレーン作業入力ｼｰﾄ'!D20)</f>
        <v/>
      </c>
      <c r="AW60" s="1662"/>
      <c r="AX60" s="1745"/>
      <c r="AY60" s="659" t="s">
        <v>455</v>
      </c>
      <c r="AZ60" s="1662" t="str">
        <f>IF('12クレーン作業入力ｼｰﾄ'!E18="","",'12クレーン作業入力ｼｰﾄ'!E18)</f>
        <v/>
      </c>
      <c r="BA60" s="1663"/>
      <c r="BB60" s="1664" t="str">
        <f>IF('12クレーン作業入力ｼｰﾄ'!E19="","",'12クレーン作業入力ｼｰﾄ'!E19)</f>
        <v/>
      </c>
      <c r="BC60" s="1662"/>
      <c r="BD60" s="1663"/>
      <c r="BE60" s="1664" t="str">
        <f>IF('12クレーン作業入力ｼｰﾄ'!E20="","",'12クレーン作業入力ｼｰﾄ'!E20)</f>
        <v/>
      </c>
      <c r="BF60" s="1662"/>
      <c r="BG60" s="1665"/>
      <c r="BH60" s="1743" t="s">
        <v>458</v>
      </c>
      <c r="BI60" s="1743"/>
      <c r="BJ60" s="1743"/>
      <c r="BK60" s="659" t="s">
        <v>453</v>
      </c>
      <c r="BL60" s="1662" t="str">
        <f>IF('12クレーン作業入力ｼｰﾄ'!C22="","",'12クレーン作業入力ｼｰﾄ'!C22)</f>
        <v/>
      </c>
      <c r="BM60" s="1663"/>
      <c r="BN60" s="659" t="s">
        <v>454</v>
      </c>
      <c r="BO60" s="1662" t="str">
        <f>IF('12クレーン作業入力ｼｰﾄ'!D22="","",'12クレーン作業入力ｼｰﾄ'!D22)</f>
        <v/>
      </c>
      <c r="BP60" s="1663"/>
      <c r="BQ60" s="659" t="s">
        <v>455</v>
      </c>
      <c r="BR60" s="1662" t="str">
        <f>IF('12クレーン作業入力ｼｰﾄ'!E22="","",'12クレーン作業入力ｼｰﾄ'!E22)</f>
        <v/>
      </c>
      <c r="BS60" s="1663"/>
      <c r="BT60" s="639"/>
      <c r="BU60" s="639"/>
      <c r="BV60" s="641"/>
    </row>
    <row r="61" spans="1:74">
      <c r="A61" s="625" t="s">
        <v>459</v>
      </c>
      <c r="B61" s="626"/>
      <c r="C61" s="626"/>
      <c r="D61" s="626"/>
      <c r="E61" s="625" t="s">
        <v>460</v>
      </c>
      <c r="F61" s="626"/>
      <c r="G61" s="626"/>
      <c r="H61" s="642"/>
      <c r="I61" s="626"/>
      <c r="J61" s="540"/>
      <c r="K61" s="540"/>
      <c r="L61" s="588"/>
      <c r="M61" s="583"/>
      <c r="N61" s="643"/>
      <c r="O61" s="583"/>
      <c r="P61" s="583"/>
      <c r="Q61" s="583"/>
      <c r="R61" s="1744" t="s">
        <v>461</v>
      </c>
      <c r="S61" s="1744"/>
      <c r="T61" s="1744"/>
      <c r="U61" s="588"/>
      <c r="V61" s="583"/>
      <c r="W61" s="544"/>
      <c r="X61" s="588"/>
      <c r="Y61" s="583"/>
      <c r="Z61" s="544"/>
      <c r="AA61" s="588"/>
      <c r="AB61" s="583"/>
      <c r="AC61" s="583"/>
      <c r="AD61" s="644"/>
      <c r="AE61" s="583"/>
      <c r="AF61" s="544"/>
      <c r="AG61" s="583"/>
      <c r="AH61" s="583"/>
      <c r="AI61" s="643"/>
      <c r="AJ61" s="583"/>
      <c r="AK61" s="583"/>
      <c r="AL61" s="643"/>
      <c r="AM61" s="583"/>
      <c r="AN61" s="583"/>
      <c r="AO61" s="544"/>
      <c r="AP61" s="583"/>
      <c r="AQ61" s="583"/>
      <c r="AR61" s="643"/>
      <c r="AS61" s="583"/>
      <c r="AT61" s="583"/>
      <c r="AU61" s="643"/>
      <c r="AV61" s="583"/>
      <c r="AW61" s="583"/>
      <c r="AX61" s="544"/>
      <c r="AY61" s="583"/>
      <c r="AZ61" s="583"/>
      <c r="BA61" s="643"/>
      <c r="BB61" s="583"/>
      <c r="BC61" s="583"/>
      <c r="BD61" s="643"/>
      <c r="BE61" s="583"/>
      <c r="BF61" s="583"/>
      <c r="BG61" s="583"/>
      <c r="BH61" s="1757" t="s">
        <v>465</v>
      </c>
      <c r="BI61" s="1758"/>
      <c r="BJ61" s="1759"/>
      <c r="BK61" s="583"/>
      <c r="BL61" s="583"/>
      <c r="BM61" s="643"/>
      <c r="BN61" s="583"/>
      <c r="BO61" s="583"/>
      <c r="BP61" s="643"/>
      <c r="BQ61" s="583"/>
      <c r="BR61" s="583"/>
      <c r="BS61" s="643"/>
      <c r="BT61" s="583"/>
      <c r="BU61" s="583"/>
      <c r="BV61" s="594"/>
    </row>
    <row r="62" spans="1:74" ht="14.25" thickBot="1">
      <c r="A62" s="645" t="s">
        <v>462</v>
      </c>
      <c r="B62" s="628"/>
      <c r="C62" s="628"/>
      <c r="D62" s="628"/>
      <c r="E62" s="645" t="s">
        <v>463</v>
      </c>
      <c r="F62" s="628"/>
      <c r="G62" s="628"/>
      <c r="H62" s="646"/>
      <c r="I62" s="628"/>
      <c r="J62" s="647"/>
      <c r="K62" s="647"/>
      <c r="L62" s="648"/>
      <c r="M62" s="631"/>
      <c r="N62" s="649"/>
      <c r="O62" s="631"/>
      <c r="P62" s="631"/>
      <c r="Q62" s="631"/>
      <c r="R62" s="650" t="s">
        <v>464</v>
      </c>
      <c r="S62" s="631"/>
      <c r="T62" s="632"/>
      <c r="U62" s="648"/>
      <c r="V62" s="631"/>
      <c r="W62" s="632"/>
      <c r="X62" s="648"/>
      <c r="Y62" s="631"/>
      <c r="Z62" s="632"/>
      <c r="AA62" s="648"/>
      <c r="AB62" s="631"/>
      <c r="AC62" s="631"/>
      <c r="AD62" s="1751" t="s">
        <v>465</v>
      </c>
      <c r="AE62" s="1751"/>
      <c r="AF62" s="1751"/>
      <c r="AG62" s="631"/>
      <c r="AH62" s="631"/>
      <c r="AI62" s="649"/>
      <c r="AJ62" s="631"/>
      <c r="AK62" s="631"/>
      <c r="AL62" s="649"/>
      <c r="AM62" s="631"/>
      <c r="AN62" s="631"/>
      <c r="AO62" s="632"/>
      <c r="AP62" s="631"/>
      <c r="AQ62" s="631"/>
      <c r="AR62" s="649"/>
      <c r="AS62" s="631"/>
      <c r="AT62" s="631"/>
      <c r="AU62" s="649"/>
      <c r="AV62" s="631"/>
      <c r="AW62" s="631"/>
      <c r="AX62" s="632"/>
      <c r="AY62" s="631"/>
      <c r="AZ62" s="631"/>
      <c r="BA62" s="649"/>
      <c r="BB62" s="631"/>
      <c r="BC62" s="631"/>
      <c r="BD62" s="649"/>
      <c r="BE62" s="631"/>
      <c r="BF62" s="631"/>
      <c r="BG62" s="631"/>
      <c r="BH62" s="1760"/>
      <c r="BI62" s="1761"/>
      <c r="BJ62" s="1762"/>
      <c r="BK62" s="631"/>
      <c r="BL62" s="631"/>
      <c r="BM62" s="649"/>
      <c r="BN62" s="631"/>
      <c r="BO62" s="631"/>
      <c r="BP62" s="649"/>
      <c r="BQ62" s="631"/>
      <c r="BR62" s="631"/>
      <c r="BS62" s="649"/>
      <c r="BT62" s="631"/>
      <c r="BU62" s="631"/>
      <c r="BV62" s="635"/>
    </row>
    <row r="63" spans="1:74" ht="27.75" customHeight="1" thickTop="1" thickBot="1">
      <c r="A63" s="1752" t="s">
        <v>466</v>
      </c>
      <c r="B63" s="1752"/>
      <c r="C63" s="1752"/>
      <c r="D63" s="1752"/>
      <c r="E63" s="1752"/>
      <c r="F63" s="1753" t="s">
        <v>467</v>
      </c>
      <c r="G63" s="1753"/>
      <c r="H63" s="1753"/>
      <c r="I63" s="1753"/>
      <c r="J63" s="1753"/>
      <c r="K63" s="1753"/>
      <c r="L63" s="1753"/>
      <c r="M63" s="1753"/>
      <c r="N63" s="1753"/>
      <c r="O63" s="1753"/>
      <c r="P63" s="1754" t="s">
        <v>468</v>
      </c>
      <c r="Q63" s="1754"/>
      <c r="R63" s="1754"/>
      <c r="S63" s="1755" t="s">
        <v>469</v>
      </c>
      <c r="T63" s="1755"/>
      <c r="U63" s="1755"/>
      <c r="V63" s="1755"/>
      <c r="W63" s="1755"/>
      <c r="X63" s="1755"/>
      <c r="Y63" s="1755"/>
      <c r="Z63" s="1755"/>
      <c r="AA63" s="1754" t="s">
        <v>470</v>
      </c>
      <c r="AB63" s="1754"/>
      <c r="AC63" s="1754"/>
      <c r="AD63" s="1756" t="s">
        <v>471</v>
      </c>
      <c r="AE63" s="1756"/>
      <c r="AF63" s="1756"/>
      <c r="AG63" s="1756"/>
      <c r="AH63" s="1754" t="s">
        <v>472</v>
      </c>
      <c r="AI63" s="1754"/>
      <c r="AJ63" s="1754"/>
      <c r="AK63" s="1754" t="s">
        <v>473</v>
      </c>
      <c r="AL63" s="1754"/>
      <c r="AM63" s="1754"/>
      <c r="AN63" s="1746" t="s">
        <v>474</v>
      </c>
      <c r="AO63" s="1746"/>
      <c r="AP63" s="1746"/>
      <c r="AQ63" s="1747" t="s">
        <v>475</v>
      </c>
      <c r="AR63" s="1747"/>
      <c r="AS63" s="1747"/>
      <c r="AT63" s="1747"/>
      <c r="AU63" s="1747"/>
      <c r="AV63" s="1747"/>
      <c r="AW63" s="1748" t="s">
        <v>476</v>
      </c>
      <c r="AX63" s="1748"/>
      <c r="AY63" s="1748"/>
      <c r="AZ63" s="1748"/>
      <c r="BA63" s="1748"/>
      <c r="BB63" s="1748"/>
      <c r="BC63" s="1748"/>
      <c r="BD63" s="1749" t="s">
        <v>477</v>
      </c>
      <c r="BE63" s="1749"/>
      <c r="BF63" s="1749"/>
      <c r="BG63" s="1749"/>
      <c r="BH63" s="1749"/>
      <c r="BI63" s="1749"/>
      <c r="BJ63" s="1749"/>
      <c r="BK63" s="651" t="s">
        <v>478</v>
      </c>
      <c r="BL63" s="652"/>
      <c r="BM63" s="652"/>
      <c r="BN63" s="652"/>
      <c r="BO63" s="1750" t="str">
        <f>IF('12クレーン作業入力ｼｰﾄ'!F38="","",'12クレーン作業入力ｼｰﾄ'!F38)</f>
        <v/>
      </c>
      <c r="BP63" s="1750"/>
      <c r="BQ63" s="1750"/>
      <c r="BR63" s="1750"/>
      <c r="BS63" s="1750"/>
      <c r="BT63" s="1750"/>
      <c r="BU63" s="1750"/>
      <c r="BV63" s="653" t="s">
        <v>479</v>
      </c>
    </row>
  </sheetData>
  <mergeCells count="140">
    <mergeCell ref="J60:K60"/>
    <mergeCell ref="AN63:AP63"/>
    <mergeCell ref="AQ63:AV63"/>
    <mergeCell ref="AW63:BC63"/>
    <mergeCell ref="BD63:BJ63"/>
    <mergeCell ref="BO63:BU63"/>
    <mergeCell ref="AD62:AF62"/>
    <mergeCell ref="A63:E63"/>
    <mergeCell ref="F63:O63"/>
    <mergeCell ref="P63:R63"/>
    <mergeCell ref="S63:Z63"/>
    <mergeCell ref="AA63:AC63"/>
    <mergeCell ref="AD63:AG63"/>
    <mergeCell ref="AH63:AJ63"/>
    <mergeCell ref="AK63:AM63"/>
    <mergeCell ref="BH61:BJ62"/>
    <mergeCell ref="BE41:BU42"/>
    <mergeCell ref="AD60:AF60"/>
    <mergeCell ref="BH60:BJ60"/>
    <mergeCell ref="R61:T61"/>
    <mergeCell ref="B21:C21"/>
    <mergeCell ref="D21:J21"/>
    <mergeCell ref="K21:M22"/>
    <mergeCell ref="U21:W22"/>
    <mergeCell ref="X21:Z22"/>
    <mergeCell ref="AA21:AC22"/>
    <mergeCell ref="B22:D22"/>
    <mergeCell ref="E22:J22"/>
    <mergeCell ref="N21:T22"/>
    <mergeCell ref="V60:W60"/>
    <mergeCell ref="Y60:Z60"/>
    <mergeCell ref="AB60:AC60"/>
    <mergeCell ref="AH60:AI60"/>
    <mergeCell ref="AJ60:AL60"/>
    <mergeCell ref="AM60:AO60"/>
    <mergeCell ref="AQ60:AR60"/>
    <mergeCell ref="AS60:AU60"/>
    <mergeCell ref="AV60:AX60"/>
    <mergeCell ref="P60:Q60"/>
    <mergeCell ref="M60:N60"/>
    <mergeCell ref="B19:D20"/>
    <mergeCell ref="E19:G20"/>
    <mergeCell ref="H19:J20"/>
    <mergeCell ref="K19:M20"/>
    <mergeCell ref="AD19:AF20"/>
    <mergeCell ref="AG19:AH20"/>
    <mergeCell ref="AI19:AJ20"/>
    <mergeCell ref="AK19:AL22"/>
    <mergeCell ref="AM19:AN22"/>
    <mergeCell ref="AD21:AF22"/>
    <mergeCell ref="AG21:AH22"/>
    <mergeCell ref="AI21:AJ22"/>
    <mergeCell ref="AK15:AL18"/>
    <mergeCell ref="AM15:AN18"/>
    <mergeCell ref="AD17:AF18"/>
    <mergeCell ref="AG17:AH18"/>
    <mergeCell ref="AI17:AJ18"/>
    <mergeCell ref="B15:D16"/>
    <mergeCell ref="E15:G16"/>
    <mergeCell ref="H15:J16"/>
    <mergeCell ref="K15:M16"/>
    <mergeCell ref="U15:W16"/>
    <mergeCell ref="X15:Z16"/>
    <mergeCell ref="B17:C17"/>
    <mergeCell ref="D17:J17"/>
    <mergeCell ref="K17:M18"/>
    <mergeCell ref="U17:W18"/>
    <mergeCell ref="X17:Z18"/>
    <mergeCell ref="AG11:AH12"/>
    <mergeCell ref="AI11:AJ12"/>
    <mergeCell ref="AA17:AC18"/>
    <mergeCell ref="B18:D18"/>
    <mergeCell ref="E18:J18"/>
    <mergeCell ref="AA15:AC16"/>
    <mergeCell ref="AD15:AF16"/>
    <mergeCell ref="AG15:AH16"/>
    <mergeCell ref="AI15:AJ16"/>
    <mergeCell ref="AO1:AZ1"/>
    <mergeCell ref="BA1:BI1"/>
    <mergeCell ref="BO1:BU1"/>
    <mergeCell ref="BO2:BU2"/>
    <mergeCell ref="V4:AD4"/>
    <mergeCell ref="A5:J5"/>
    <mergeCell ref="K5:T5"/>
    <mergeCell ref="U5:AC5"/>
    <mergeCell ref="A6:J6"/>
    <mergeCell ref="K6:T6"/>
    <mergeCell ref="U6:Z6"/>
    <mergeCell ref="AA6:AH6"/>
    <mergeCell ref="AI6:AN6"/>
    <mergeCell ref="K4:S4"/>
    <mergeCell ref="D4:J4"/>
    <mergeCell ref="A60:D60"/>
    <mergeCell ref="R60:T60"/>
    <mergeCell ref="D13:J13"/>
    <mergeCell ref="K13:M14"/>
    <mergeCell ref="U13:W14"/>
    <mergeCell ref="X13:Z14"/>
    <mergeCell ref="AA10:AC10"/>
    <mergeCell ref="B11:D12"/>
    <mergeCell ref="E11:G12"/>
    <mergeCell ref="H11:J12"/>
    <mergeCell ref="K11:M12"/>
    <mergeCell ref="A8:D10"/>
    <mergeCell ref="E8:G10"/>
    <mergeCell ref="H8:J10"/>
    <mergeCell ref="K8:M10"/>
    <mergeCell ref="N8:T10"/>
    <mergeCell ref="N11:T12"/>
    <mergeCell ref="N13:T14"/>
    <mergeCell ref="N15:T16"/>
    <mergeCell ref="N17:T18"/>
    <mergeCell ref="U19:W20"/>
    <mergeCell ref="X19:Z20"/>
    <mergeCell ref="N19:T20"/>
    <mergeCell ref="AA19:AC20"/>
    <mergeCell ref="AZ60:BA60"/>
    <mergeCell ref="BB60:BD60"/>
    <mergeCell ref="BE60:BG60"/>
    <mergeCell ref="BL60:BM60"/>
    <mergeCell ref="BO60:BP60"/>
    <mergeCell ref="BR60:BS60"/>
    <mergeCell ref="A7:J7"/>
    <mergeCell ref="K7:T7"/>
    <mergeCell ref="U7:X7"/>
    <mergeCell ref="AC7:AF7"/>
    <mergeCell ref="AK7:AM7"/>
    <mergeCell ref="U11:W12"/>
    <mergeCell ref="X11:Z12"/>
    <mergeCell ref="AA11:AC12"/>
    <mergeCell ref="AA13:AC14"/>
    <mergeCell ref="AD13:AF14"/>
    <mergeCell ref="AG13:AH14"/>
    <mergeCell ref="AI13:AJ14"/>
    <mergeCell ref="B14:D14"/>
    <mergeCell ref="E14:J14"/>
    <mergeCell ref="AD11:AF12"/>
    <mergeCell ref="AK11:AL14"/>
    <mergeCell ref="AM11:AN14"/>
    <mergeCell ref="B13:C13"/>
  </mergeCells>
  <phoneticPr fontId="80"/>
  <pageMargins left="0.74803149606299213" right="0.19685039370078741" top="0.39370078740157483" bottom="0.35433070866141736" header="0.51181102362204722" footer="0.19685039370078741"/>
  <pageSetup paperSize="8" firstPageNumber="0" fitToWidth="0" orientation="landscape" r:id="rId1"/>
  <headerFooter alignWithMargins="0">
    <oddFooter>&amp;L全社－安衛－規則11-0&amp;R制定日：1976(S51).11.1　　改訂日：2005(H17).7.1</oddFooter>
  </headerFooter>
  <drawing r:id="rId2"/>
  <legacyDrawing r:id="rId3"/>
  <oleObjects>
    <mc:AlternateContent xmlns:mc="http://schemas.openxmlformats.org/markup-compatibility/2006">
      <mc:Choice Requires="x14">
        <oleObject progId="PBrush" shapeId="16417" r:id="rId4">
          <objectPr defaultSize="0" r:id="rId5">
            <anchor moveWithCells="1" sizeWithCells="1">
              <from>
                <xdr:col>38</xdr:col>
                <xdr:colOff>171450</xdr:colOff>
                <xdr:row>50</xdr:row>
                <xdr:rowOff>0</xdr:rowOff>
              </from>
              <to>
                <xdr:col>42</xdr:col>
                <xdr:colOff>190500</xdr:colOff>
                <xdr:row>54</xdr:row>
                <xdr:rowOff>19050</xdr:rowOff>
              </to>
            </anchor>
          </objectPr>
        </oleObject>
      </mc:Choice>
      <mc:Fallback>
        <oleObject progId="PBrush" shapeId="16417" r:id="rId4"/>
      </mc:Fallback>
    </mc:AlternateContent>
    <mc:AlternateContent xmlns:mc="http://schemas.openxmlformats.org/markup-compatibility/2006">
      <mc:Choice Requires="x14">
        <oleObject progId="PBrush" shapeId="16418" r:id="rId6">
          <objectPr defaultSize="0" r:id="rId7">
            <anchor moveWithCells="1" sizeWithCells="1">
              <from>
                <xdr:col>44</xdr:col>
                <xdr:colOff>38100</xdr:colOff>
                <xdr:row>50</xdr:row>
                <xdr:rowOff>9525</xdr:rowOff>
              </from>
              <to>
                <xdr:col>48</xdr:col>
                <xdr:colOff>66675</xdr:colOff>
                <xdr:row>53</xdr:row>
                <xdr:rowOff>171450</xdr:rowOff>
              </to>
            </anchor>
          </objectPr>
        </oleObject>
      </mc:Choice>
      <mc:Fallback>
        <oleObject progId="PBrush" shapeId="16418" r:id="rId6"/>
      </mc:Fallback>
    </mc:AlternateContent>
    <mc:AlternateContent xmlns:mc="http://schemas.openxmlformats.org/markup-compatibility/2006">
      <mc:Choice Requires="x14">
        <oleObject progId="PBrush" shapeId="16419" r:id="rId8">
          <objectPr defaultSize="0" r:id="rId9">
            <anchor moveWithCells="1" sizeWithCells="1">
              <from>
                <xdr:col>49</xdr:col>
                <xdr:colOff>85725</xdr:colOff>
                <xdr:row>50</xdr:row>
                <xdr:rowOff>0</xdr:rowOff>
              </from>
              <to>
                <xdr:col>54</xdr:col>
                <xdr:colOff>28575</xdr:colOff>
                <xdr:row>53</xdr:row>
                <xdr:rowOff>142875</xdr:rowOff>
              </to>
            </anchor>
          </objectPr>
        </oleObject>
      </mc:Choice>
      <mc:Fallback>
        <oleObject progId="PBrush" shapeId="16419" r:id="rId8"/>
      </mc:Fallback>
    </mc:AlternateContent>
    <mc:AlternateContent xmlns:mc="http://schemas.openxmlformats.org/markup-compatibility/2006">
      <mc:Choice Requires="x14">
        <oleObject progId="PBrush" shapeId="16420" r:id="rId10">
          <objectPr defaultSize="0" r:id="rId11">
            <anchor moveWithCells="1" sizeWithCells="1">
              <from>
                <xdr:col>55</xdr:col>
                <xdr:colOff>114300</xdr:colOff>
                <xdr:row>50</xdr:row>
                <xdr:rowOff>0</xdr:rowOff>
              </from>
              <to>
                <xdr:col>59</xdr:col>
                <xdr:colOff>209550</xdr:colOff>
                <xdr:row>53</xdr:row>
                <xdr:rowOff>152400</xdr:rowOff>
              </to>
            </anchor>
          </objectPr>
        </oleObject>
      </mc:Choice>
      <mc:Fallback>
        <oleObject progId="PBrush" shapeId="16420" r:id="rId10"/>
      </mc:Fallback>
    </mc:AlternateContent>
    <mc:AlternateContent xmlns:mc="http://schemas.openxmlformats.org/markup-compatibility/2006">
      <mc:Choice Requires="x14">
        <oleObject progId="PBrush" shapeId="16421" r:id="rId12">
          <objectPr defaultSize="0" r:id="rId13">
            <anchor moveWithCells="1" sizeWithCells="1">
              <from>
                <xdr:col>61</xdr:col>
                <xdr:colOff>171450</xdr:colOff>
                <xdr:row>50</xdr:row>
                <xdr:rowOff>19050</xdr:rowOff>
              </from>
              <to>
                <xdr:col>66</xdr:col>
                <xdr:colOff>76200</xdr:colOff>
                <xdr:row>53</xdr:row>
                <xdr:rowOff>142875</xdr:rowOff>
              </to>
            </anchor>
          </objectPr>
        </oleObject>
      </mc:Choice>
      <mc:Fallback>
        <oleObject progId="PBrush" shapeId="16421" r:id="rId12"/>
      </mc:Fallback>
    </mc:AlternateContent>
    <mc:AlternateContent xmlns:mc="http://schemas.openxmlformats.org/markup-compatibility/2006">
      <mc:Choice Requires="x14">
        <oleObject progId="PBrush" shapeId="16422" r:id="rId14">
          <objectPr defaultSize="0" r:id="rId15">
            <anchor moveWithCells="1" sizeWithCells="1">
              <from>
                <xdr:col>67</xdr:col>
                <xdr:colOff>180975</xdr:colOff>
                <xdr:row>50</xdr:row>
                <xdr:rowOff>9525</xdr:rowOff>
              </from>
              <to>
                <xdr:col>72</xdr:col>
                <xdr:colOff>133350</xdr:colOff>
                <xdr:row>54</xdr:row>
                <xdr:rowOff>38100</xdr:rowOff>
              </to>
            </anchor>
          </objectPr>
        </oleObject>
      </mc:Choice>
      <mc:Fallback>
        <oleObject progId="PBrush" shapeId="16422" r:id="rId14"/>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T58"/>
  <sheetViews>
    <sheetView topLeftCell="A16" workbookViewId="0">
      <selection activeCell="K3" sqref="K3:P3"/>
    </sheetView>
  </sheetViews>
  <sheetFormatPr defaultRowHeight="13.5"/>
  <cols>
    <col min="1" max="23" width="2.625" customWidth="1"/>
    <col min="24" max="24" width="4.125" customWidth="1"/>
    <col min="25" max="47" width="2.625" customWidth="1"/>
    <col min="48" max="48" width="4" customWidth="1"/>
    <col min="49" max="71" width="2.625" customWidth="1"/>
    <col min="72" max="72" width="3.5" customWidth="1"/>
  </cols>
  <sheetData>
    <row r="1" spans="1:72" ht="24">
      <c r="A1" s="68" t="s">
        <v>480</v>
      </c>
      <c r="AX1" s="1766" t="str">
        <f>'12計画書'!V4</f>
        <v/>
      </c>
      <c r="AY1" s="1766"/>
      <c r="AZ1" s="1766"/>
      <c r="BA1" s="1766"/>
      <c r="BB1" s="1766"/>
      <c r="BC1" s="1766"/>
      <c r="BD1" s="1766"/>
      <c r="BE1" s="1766"/>
      <c r="BF1" s="1766"/>
      <c r="BG1" s="1766"/>
      <c r="BH1" s="1766"/>
      <c r="BI1" s="103" t="s">
        <v>104</v>
      </c>
      <c r="BJ1" s="103"/>
      <c r="BM1" s="1767">
        <f ca="1">'12計画書'!BO1</f>
        <v>43293</v>
      </c>
      <c r="BN1" s="1767"/>
      <c r="BO1" s="1767"/>
      <c r="BP1" s="1767"/>
      <c r="BQ1" s="1767"/>
      <c r="BR1" s="1767"/>
      <c r="BS1" s="1767"/>
      <c r="BT1" s="1767"/>
    </row>
    <row r="2" spans="1:72" ht="18.75">
      <c r="A2" s="97"/>
      <c r="B2" s="98"/>
      <c r="C2" s="98"/>
      <c r="D2" s="104"/>
      <c r="E2" s="104"/>
      <c r="F2" s="104"/>
      <c r="G2" s="104"/>
      <c r="H2" s="104"/>
      <c r="I2" s="104"/>
      <c r="J2" s="104"/>
      <c r="K2" s="104"/>
      <c r="L2" s="105" t="s">
        <v>481</v>
      </c>
      <c r="M2" s="104"/>
      <c r="N2" s="106" t="str">
        <f>'12計画書'!B11</f>
        <v/>
      </c>
      <c r="O2" s="104"/>
      <c r="P2" s="104"/>
      <c r="Q2" s="104"/>
      <c r="R2" s="104"/>
      <c r="S2" s="104"/>
      <c r="T2" s="104"/>
      <c r="U2" s="104"/>
      <c r="V2" s="98"/>
      <c r="W2" s="98"/>
      <c r="X2" s="107"/>
      <c r="Y2" s="97"/>
      <c r="Z2" s="98"/>
      <c r="AA2" s="98"/>
      <c r="AB2" s="104"/>
      <c r="AC2" s="104"/>
      <c r="AD2" s="104"/>
      <c r="AE2" s="104"/>
      <c r="AF2" s="104"/>
      <c r="AG2" s="104"/>
      <c r="AH2" s="104"/>
      <c r="AI2" s="105" t="s">
        <v>482</v>
      </c>
      <c r="AJ2" s="104"/>
      <c r="AK2" s="106" t="str">
        <f>'12計画書'!B15</f>
        <v/>
      </c>
      <c r="AL2" s="104"/>
      <c r="AM2" s="104"/>
      <c r="AN2" s="104"/>
      <c r="AO2" s="104"/>
      <c r="AP2" s="104"/>
      <c r="AQ2" s="104"/>
      <c r="AR2" s="104"/>
      <c r="AS2" s="104"/>
      <c r="AT2" s="98"/>
      <c r="AU2" s="98"/>
      <c r="AV2" s="107"/>
      <c r="AW2" s="97"/>
      <c r="AX2" s="98"/>
      <c r="AY2" s="98"/>
      <c r="AZ2" s="104"/>
      <c r="BA2" s="104"/>
      <c r="BB2" s="104"/>
      <c r="BC2" s="104"/>
      <c r="BD2" s="104"/>
      <c r="BE2" s="104"/>
      <c r="BF2" s="104"/>
      <c r="BG2" s="105" t="s">
        <v>483</v>
      </c>
      <c r="BH2" s="104"/>
      <c r="BI2" s="106" t="str">
        <f>'12計画書'!B19</f>
        <v/>
      </c>
      <c r="BJ2" s="104"/>
      <c r="BK2" s="104"/>
      <c r="BL2" s="104"/>
      <c r="BM2" s="104"/>
      <c r="BN2" s="104"/>
      <c r="BO2" s="104"/>
      <c r="BP2" s="104"/>
      <c r="BQ2" s="104"/>
      <c r="BR2" s="98"/>
      <c r="BS2" s="98"/>
      <c r="BT2" s="107"/>
    </row>
    <row r="3" spans="1:72">
      <c r="A3" s="25" t="s">
        <v>323</v>
      </c>
      <c r="B3" s="26"/>
      <c r="C3" s="26"/>
      <c r="D3" s="26"/>
      <c r="E3" s="26"/>
      <c r="F3" s="26"/>
      <c r="G3" s="26"/>
      <c r="H3" s="26"/>
      <c r="I3" s="26"/>
      <c r="J3" s="26"/>
      <c r="K3" s="26"/>
      <c r="L3" s="26"/>
      <c r="M3" s="26"/>
      <c r="N3" s="26"/>
      <c r="O3" s="26"/>
      <c r="P3" s="26"/>
      <c r="Q3" s="26"/>
      <c r="R3" s="26"/>
      <c r="S3" s="26"/>
      <c r="T3" s="26"/>
      <c r="U3" s="26"/>
      <c r="V3" s="26"/>
      <c r="W3" s="26"/>
      <c r="X3" s="27"/>
      <c r="Y3" s="25" t="s">
        <v>323</v>
      </c>
      <c r="Z3" s="26"/>
      <c r="AA3" s="26"/>
      <c r="AB3" s="26"/>
      <c r="AC3" s="26"/>
      <c r="AD3" s="26"/>
      <c r="AE3" s="26"/>
      <c r="AF3" s="26"/>
      <c r="AG3" s="26"/>
      <c r="AH3" s="26"/>
      <c r="AI3" s="26"/>
      <c r="AJ3" s="26"/>
      <c r="AK3" s="26"/>
      <c r="AL3" s="26"/>
      <c r="AM3" s="26"/>
      <c r="AN3" s="26"/>
      <c r="AO3" s="26"/>
      <c r="AP3" s="26"/>
      <c r="AQ3" s="26"/>
      <c r="AR3" s="26"/>
      <c r="AS3" s="26"/>
      <c r="AT3" s="26"/>
      <c r="AU3" s="26"/>
      <c r="AV3" s="27"/>
      <c r="AW3" s="25" t="s">
        <v>323</v>
      </c>
      <c r="AX3" s="26"/>
      <c r="AY3" s="26"/>
      <c r="AZ3" s="26"/>
      <c r="BA3" s="26"/>
      <c r="BB3" s="26"/>
      <c r="BC3" s="26"/>
      <c r="BD3" s="26"/>
      <c r="BE3" s="26"/>
      <c r="BF3" s="26"/>
      <c r="BG3" s="26"/>
      <c r="BH3" s="26"/>
      <c r="BI3" s="26"/>
      <c r="BJ3" s="26"/>
      <c r="BK3" s="26"/>
      <c r="BL3" s="26"/>
      <c r="BM3" s="26"/>
      <c r="BN3" s="26"/>
      <c r="BO3" s="26"/>
      <c r="BP3" s="26"/>
      <c r="BQ3" s="26"/>
      <c r="BR3" s="26"/>
      <c r="BS3" s="26"/>
      <c r="BT3" s="27"/>
    </row>
    <row r="4" spans="1:72">
      <c r="A4" s="25"/>
      <c r="B4" s="26"/>
      <c r="C4" s="26"/>
      <c r="D4" s="26"/>
      <c r="E4" s="26"/>
      <c r="F4" s="26"/>
      <c r="G4" s="26"/>
      <c r="H4" s="26"/>
      <c r="I4" s="26"/>
      <c r="J4" s="26"/>
      <c r="K4" s="26"/>
      <c r="L4" s="26"/>
      <c r="M4" s="26"/>
      <c r="N4" s="26"/>
      <c r="O4" s="26"/>
      <c r="P4" s="26"/>
      <c r="Q4" s="26"/>
      <c r="R4" s="26"/>
      <c r="S4" s="26"/>
      <c r="T4" s="26"/>
      <c r="U4" s="26"/>
      <c r="V4" s="26"/>
      <c r="W4" s="26"/>
      <c r="X4" s="27"/>
      <c r="Y4" s="25"/>
      <c r="Z4" s="26"/>
      <c r="AA4" s="26"/>
      <c r="AB4" s="26"/>
      <c r="AC4" s="26"/>
      <c r="AD4" s="26"/>
      <c r="AE4" s="26"/>
      <c r="AF4" s="26"/>
      <c r="AG4" s="26"/>
      <c r="AH4" s="26"/>
      <c r="AI4" s="26"/>
      <c r="AJ4" s="26"/>
      <c r="AK4" s="26"/>
      <c r="AL4" s="26"/>
      <c r="AM4" s="26"/>
      <c r="AN4" s="26"/>
      <c r="AO4" s="26"/>
      <c r="AP4" s="26"/>
      <c r="AQ4" s="26"/>
      <c r="AR4" s="26"/>
      <c r="AS4" s="26"/>
      <c r="AT4" s="26"/>
      <c r="AU4" s="26"/>
      <c r="AV4" s="27"/>
      <c r="AW4" s="25"/>
      <c r="AX4" s="26"/>
      <c r="AY4" s="26"/>
      <c r="AZ4" s="26"/>
      <c r="BA4" s="26"/>
      <c r="BB4" s="26"/>
      <c r="BC4" s="26"/>
      <c r="BD4" s="26"/>
      <c r="BE4" s="26"/>
      <c r="BF4" s="26"/>
      <c r="BG4" s="26"/>
      <c r="BH4" s="26"/>
      <c r="BI4" s="26"/>
      <c r="BJ4" s="26"/>
      <c r="BK4" s="26"/>
      <c r="BL4" s="26"/>
      <c r="BM4" s="26"/>
      <c r="BN4" s="26"/>
      <c r="BO4" s="26"/>
      <c r="BP4" s="26"/>
      <c r="BQ4" s="26"/>
      <c r="BR4" s="26"/>
      <c r="BS4" s="26"/>
      <c r="BT4" s="27"/>
    </row>
    <row r="5" spans="1:72">
      <c r="A5" s="25"/>
      <c r="B5" s="26"/>
      <c r="C5" s="26"/>
      <c r="D5" s="26"/>
      <c r="E5" s="26"/>
      <c r="F5" s="26"/>
      <c r="G5" s="26"/>
      <c r="H5" s="26"/>
      <c r="I5" s="26"/>
      <c r="J5" s="26"/>
      <c r="K5" s="26"/>
      <c r="L5" s="26"/>
      <c r="M5" s="26"/>
      <c r="N5" s="26"/>
      <c r="O5" s="26"/>
      <c r="P5" s="26"/>
      <c r="Q5" s="26"/>
      <c r="R5" s="26"/>
      <c r="S5" s="26"/>
      <c r="T5" s="26"/>
      <c r="U5" s="26"/>
      <c r="V5" s="26"/>
      <c r="W5" s="26"/>
      <c r="X5" s="27"/>
      <c r="Y5" s="25"/>
      <c r="Z5" s="26"/>
      <c r="AA5" s="26"/>
      <c r="AB5" s="26"/>
      <c r="AC5" s="26"/>
      <c r="AD5" s="26"/>
      <c r="AE5" s="26"/>
      <c r="AF5" s="26"/>
      <c r="AG5" s="26"/>
      <c r="AH5" s="26"/>
      <c r="AI5" s="26"/>
      <c r="AJ5" s="26"/>
      <c r="AK5" s="26"/>
      <c r="AL5" s="26"/>
      <c r="AM5" s="26"/>
      <c r="AN5" s="26"/>
      <c r="AO5" s="26"/>
      <c r="AP5" s="26"/>
      <c r="AQ5" s="26"/>
      <c r="AR5" s="26"/>
      <c r="AS5" s="26"/>
      <c r="AT5" s="26"/>
      <c r="AU5" s="26"/>
      <c r="AV5" s="27"/>
      <c r="AW5" s="25"/>
      <c r="AX5" s="26"/>
      <c r="AY5" s="26"/>
      <c r="AZ5" s="26"/>
      <c r="BA5" s="26"/>
      <c r="BB5" s="26"/>
      <c r="BC5" s="26"/>
      <c r="BD5" s="26"/>
      <c r="BE5" s="26"/>
      <c r="BF5" s="26"/>
      <c r="BG5" s="26"/>
      <c r="BH5" s="26"/>
      <c r="BI5" s="26"/>
      <c r="BJ5" s="26"/>
      <c r="BK5" s="26"/>
      <c r="BL5" s="26"/>
      <c r="BM5" s="26"/>
      <c r="BN5" s="26"/>
      <c r="BO5" s="26"/>
      <c r="BP5" s="26"/>
      <c r="BQ5" s="26"/>
      <c r="BR5" s="26"/>
      <c r="BS5" s="26"/>
      <c r="BT5" s="27"/>
    </row>
    <row r="6" spans="1:72">
      <c r="A6" s="25"/>
      <c r="B6" s="26"/>
      <c r="C6" s="26"/>
      <c r="D6" s="26"/>
      <c r="E6" s="26"/>
      <c r="F6" s="26"/>
      <c r="G6" s="26"/>
      <c r="H6" s="26"/>
      <c r="I6" s="26"/>
      <c r="J6" s="26"/>
      <c r="K6" s="26"/>
      <c r="L6" s="26"/>
      <c r="M6" s="26"/>
      <c r="N6" s="26"/>
      <c r="O6" s="26"/>
      <c r="P6" s="26"/>
      <c r="Q6" s="26"/>
      <c r="R6" s="26"/>
      <c r="S6" s="26"/>
      <c r="T6" s="26" t="s">
        <v>484</v>
      </c>
      <c r="V6" s="26"/>
      <c r="W6" s="26"/>
      <c r="X6" s="27"/>
      <c r="Y6" s="25"/>
      <c r="Z6" s="26"/>
      <c r="AA6" s="26"/>
      <c r="AB6" s="26"/>
      <c r="AC6" s="26"/>
      <c r="AD6" s="26"/>
      <c r="AE6" s="26"/>
      <c r="AF6" s="26"/>
      <c r="AG6" s="26"/>
      <c r="AH6" s="26"/>
      <c r="AI6" s="26"/>
      <c r="AJ6" s="26"/>
      <c r="AK6" s="26"/>
      <c r="AL6" s="26"/>
      <c r="AM6" s="26"/>
      <c r="AN6" s="26"/>
      <c r="AO6" s="26"/>
      <c r="AP6" s="26"/>
      <c r="AQ6" s="26"/>
      <c r="AR6" s="26" t="s">
        <v>484</v>
      </c>
      <c r="AT6" s="26"/>
      <c r="AU6" s="26"/>
      <c r="AV6" s="27"/>
      <c r="AW6" s="25"/>
      <c r="AX6" s="26"/>
      <c r="AY6" s="26"/>
      <c r="AZ6" s="26"/>
      <c r="BA6" s="26"/>
      <c r="BB6" s="26"/>
      <c r="BC6" s="26"/>
      <c r="BD6" s="26"/>
      <c r="BE6" s="26"/>
      <c r="BF6" s="26"/>
      <c r="BG6" s="26"/>
      <c r="BH6" s="26"/>
      <c r="BI6" s="26"/>
      <c r="BJ6" s="26"/>
      <c r="BK6" s="26"/>
      <c r="BL6" s="26"/>
      <c r="BM6" s="26"/>
      <c r="BN6" s="26"/>
      <c r="BO6" s="26"/>
      <c r="BP6" s="26" t="s">
        <v>484</v>
      </c>
      <c r="BR6" s="26"/>
      <c r="BS6" s="26"/>
      <c r="BT6" s="27"/>
    </row>
    <row r="7" spans="1:72">
      <c r="A7" s="25"/>
      <c r="B7" s="26"/>
      <c r="C7" s="26"/>
      <c r="D7" s="26"/>
      <c r="E7" s="26"/>
      <c r="F7" s="26"/>
      <c r="G7" s="26"/>
      <c r="H7" s="26"/>
      <c r="I7" s="26"/>
      <c r="J7" s="26"/>
      <c r="K7" s="26"/>
      <c r="L7" s="26"/>
      <c r="M7" s="26"/>
      <c r="N7" s="26"/>
      <c r="O7" s="26"/>
      <c r="P7" s="26"/>
      <c r="Q7" s="26"/>
      <c r="R7" s="26"/>
      <c r="S7" s="26"/>
      <c r="T7" s="1768">
        <f>'12クレーン作業入力ｼｰﾄ'!C29</f>
        <v>0</v>
      </c>
      <c r="U7" s="1768"/>
      <c r="V7" s="1768"/>
      <c r="W7" s="108"/>
      <c r="X7" s="27"/>
      <c r="Y7" s="25"/>
      <c r="Z7" s="26"/>
      <c r="AA7" s="26"/>
      <c r="AB7" s="26"/>
      <c r="AC7" s="26"/>
      <c r="AD7" s="26"/>
      <c r="AE7" s="26"/>
      <c r="AF7" s="26"/>
      <c r="AG7" s="26"/>
      <c r="AH7" s="26"/>
      <c r="AI7" s="26"/>
      <c r="AJ7" s="26"/>
      <c r="AK7" s="26"/>
      <c r="AL7" s="26"/>
      <c r="AM7" s="26"/>
      <c r="AN7" s="26"/>
      <c r="AO7" s="26"/>
      <c r="AP7" s="26"/>
      <c r="AQ7" s="26"/>
      <c r="AR7" s="1769">
        <f>'12クレーン作業入力ｼｰﾄ'!C14</f>
        <v>0</v>
      </c>
      <c r="AS7" s="1769"/>
      <c r="AT7" s="1769"/>
      <c r="AU7" s="108"/>
      <c r="AV7" s="27"/>
      <c r="AW7" s="25"/>
      <c r="AX7" s="26"/>
      <c r="AY7" s="26"/>
      <c r="AZ7" s="26"/>
      <c r="BA7" s="26"/>
      <c r="BB7" s="26"/>
      <c r="BC7" s="26"/>
      <c r="BD7" s="26"/>
      <c r="BE7" s="26"/>
      <c r="BF7" s="26"/>
      <c r="BG7" s="26"/>
      <c r="BH7" s="26"/>
      <c r="BI7" s="26"/>
      <c r="BJ7" s="26"/>
      <c r="BK7" s="26"/>
      <c r="BL7" s="26"/>
      <c r="BM7" s="26"/>
      <c r="BN7" s="26"/>
      <c r="BO7" s="26"/>
      <c r="BP7" s="1768">
        <f>'12クレーン作業入力ｼｰﾄ'!C14</f>
        <v>0</v>
      </c>
      <c r="BQ7" s="1768"/>
      <c r="BR7" s="1768"/>
      <c r="BS7" s="108"/>
      <c r="BT7" s="27"/>
    </row>
    <row r="8" spans="1:72">
      <c r="A8" s="25"/>
      <c r="B8" s="26"/>
      <c r="C8" s="26"/>
      <c r="D8" s="26"/>
      <c r="E8" s="26"/>
      <c r="F8" s="26"/>
      <c r="G8" s="26"/>
      <c r="H8" s="26"/>
      <c r="I8" s="26"/>
      <c r="J8" s="26"/>
      <c r="K8" s="26"/>
      <c r="L8" s="26"/>
      <c r="M8" s="26"/>
      <c r="N8" s="26"/>
      <c r="O8" s="26"/>
      <c r="P8" s="26"/>
      <c r="Q8" s="26"/>
      <c r="R8" s="26"/>
      <c r="S8" s="26"/>
      <c r="T8" s="1768"/>
      <c r="U8" s="1768"/>
      <c r="V8" s="1768"/>
      <c r="W8" s="109" t="s">
        <v>363</v>
      </c>
      <c r="X8" s="27"/>
      <c r="Y8" s="25"/>
      <c r="Z8" s="26"/>
      <c r="AA8" s="26"/>
      <c r="AB8" s="26"/>
      <c r="AC8" s="26"/>
      <c r="AD8" s="26"/>
      <c r="AE8" s="26"/>
      <c r="AF8" s="26"/>
      <c r="AG8" s="26"/>
      <c r="AH8" s="26"/>
      <c r="AI8" s="26"/>
      <c r="AJ8" s="26"/>
      <c r="AK8" s="26"/>
      <c r="AL8" s="26"/>
      <c r="AM8" s="26"/>
      <c r="AN8" s="26"/>
      <c r="AO8" s="26"/>
      <c r="AP8" s="26"/>
      <c r="AQ8" s="26"/>
      <c r="AR8" s="1769"/>
      <c r="AS8" s="1769"/>
      <c r="AT8" s="1769"/>
      <c r="AU8" s="109" t="s">
        <v>363</v>
      </c>
      <c r="AV8" s="27"/>
      <c r="AW8" s="25"/>
      <c r="AX8" s="26"/>
      <c r="AY8" s="26"/>
      <c r="AZ8" s="26"/>
      <c r="BA8" s="26"/>
      <c r="BB8" s="26"/>
      <c r="BC8" s="26"/>
      <c r="BD8" s="26"/>
      <c r="BE8" s="26"/>
      <c r="BF8" s="26"/>
      <c r="BG8" s="26"/>
      <c r="BH8" s="26"/>
      <c r="BI8" s="26"/>
      <c r="BJ8" s="26"/>
      <c r="BK8" s="26"/>
      <c r="BL8" s="26"/>
      <c r="BM8" s="26"/>
      <c r="BN8" s="26"/>
      <c r="BO8" s="26"/>
      <c r="BP8" s="1768"/>
      <c r="BQ8" s="1768"/>
      <c r="BR8" s="1768"/>
      <c r="BS8" s="109" t="s">
        <v>363</v>
      </c>
      <c r="BT8" s="27"/>
    </row>
    <row r="9" spans="1:72">
      <c r="A9" s="25"/>
      <c r="B9" s="26"/>
      <c r="C9" s="26"/>
      <c r="D9" s="26"/>
      <c r="E9" s="26"/>
      <c r="F9" s="26"/>
      <c r="G9" s="26"/>
      <c r="H9" s="26"/>
      <c r="I9" s="26"/>
      <c r="J9" s="26"/>
      <c r="K9" s="26"/>
      <c r="L9" s="26"/>
      <c r="M9" s="26"/>
      <c r="N9" s="26"/>
      <c r="O9" s="26"/>
      <c r="P9" s="26"/>
      <c r="Q9" s="26"/>
      <c r="R9" s="26"/>
      <c r="S9" s="26"/>
      <c r="T9" s="26"/>
      <c r="U9" s="26"/>
      <c r="V9" s="26"/>
      <c r="W9" s="26"/>
      <c r="X9" s="27"/>
      <c r="Y9" s="25"/>
      <c r="Z9" s="26"/>
      <c r="AA9" s="26"/>
      <c r="AB9" s="26"/>
      <c r="AC9" s="26"/>
      <c r="AD9" s="26"/>
      <c r="AE9" s="26"/>
      <c r="AF9" s="26"/>
      <c r="AG9" s="26"/>
      <c r="AH9" s="26"/>
      <c r="AI9" s="26"/>
      <c r="AJ9" s="26"/>
      <c r="AK9" s="26"/>
      <c r="AL9" s="26"/>
      <c r="AM9" s="26"/>
      <c r="AN9" s="26"/>
      <c r="AO9" s="26"/>
      <c r="AP9" s="26"/>
      <c r="AQ9" s="26"/>
      <c r="AR9" s="26"/>
      <c r="AS9" s="26"/>
      <c r="AT9" s="26"/>
      <c r="AU9" s="26"/>
      <c r="AV9" s="27"/>
      <c r="AW9" s="25"/>
      <c r="AX9" s="26"/>
      <c r="AY9" s="26"/>
      <c r="AZ9" s="26"/>
      <c r="BA9" s="26"/>
      <c r="BB9" s="26"/>
      <c r="BC9" s="26"/>
      <c r="BD9" s="26"/>
      <c r="BE9" s="26"/>
      <c r="BF9" s="26"/>
      <c r="BG9" s="26"/>
      <c r="BH9" s="26"/>
      <c r="BI9" s="26"/>
      <c r="BJ9" s="26"/>
      <c r="BK9" s="26"/>
      <c r="BL9" s="26"/>
      <c r="BM9" s="26"/>
      <c r="BN9" s="26"/>
      <c r="BO9" s="26"/>
      <c r="BP9" s="26"/>
      <c r="BQ9" s="26"/>
      <c r="BR9" s="26"/>
      <c r="BS9" s="26"/>
      <c r="BT9" s="27"/>
    </row>
    <row r="10" spans="1:72">
      <c r="A10" s="25"/>
      <c r="B10" s="26"/>
      <c r="C10" s="26"/>
      <c r="D10" s="26"/>
      <c r="E10" s="26"/>
      <c r="F10" s="26"/>
      <c r="G10" s="26"/>
      <c r="H10" s="26"/>
      <c r="I10" s="26"/>
      <c r="J10" s="26"/>
      <c r="K10" s="26"/>
      <c r="L10" s="26"/>
      <c r="M10" s="26"/>
      <c r="N10" s="26"/>
      <c r="O10" s="26"/>
      <c r="P10" s="26"/>
      <c r="Q10" s="26"/>
      <c r="R10" s="26"/>
      <c r="S10" s="26"/>
      <c r="T10" s="26"/>
      <c r="U10" s="26"/>
      <c r="V10" s="26"/>
      <c r="W10" s="26"/>
      <c r="X10" s="27"/>
      <c r="Y10" s="25"/>
      <c r="Z10" s="26"/>
      <c r="AA10" s="26"/>
      <c r="AB10" s="26"/>
      <c r="AC10" s="26"/>
      <c r="AD10" s="26"/>
      <c r="AE10" s="26"/>
      <c r="AF10" s="26"/>
      <c r="AG10" s="26"/>
      <c r="AH10" s="26"/>
      <c r="AI10" s="26"/>
      <c r="AJ10" s="26"/>
      <c r="AK10" s="26"/>
      <c r="AL10" s="26"/>
      <c r="AM10" s="26"/>
      <c r="AN10" s="26"/>
      <c r="AO10" s="26"/>
      <c r="AP10" s="26"/>
      <c r="AQ10" s="26"/>
      <c r="AR10" s="26"/>
      <c r="AS10" s="26"/>
      <c r="AT10" s="26"/>
      <c r="AU10" s="26"/>
      <c r="AV10" s="27"/>
      <c r="AW10" s="25"/>
      <c r="AX10" s="26"/>
      <c r="AY10" s="26"/>
      <c r="AZ10" s="26"/>
      <c r="BA10" s="26"/>
      <c r="BB10" s="26"/>
      <c r="BC10" s="26"/>
      <c r="BD10" s="26"/>
      <c r="BE10" s="26"/>
      <c r="BF10" s="26"/>
      <c r="BG10" s="26"/>
      <c r="BH10" s="26"/>
      <c r="BI10" s="26"/>
      <c r="BJ10" s="26"/>
      <c r="BK10" s="26"/>
      <c r="BL10" s="26"/>
      <c r="BM10" s="26"/>
      <c r="BN10" s="26"/>
      <c r="BO10" s="26"/>
      <c r="BP10" s="26"/>
      <c r="BQ10" s="26"/>
      <c r="BR10" s="26"/>
      <c r="BS10" s="26"/>
      <c r="BT10" s="27"/>
    </row>
    <row r="11" spans="1:72">
      <c r="A11" s="25"/>
      <c r="B11" s="26"/>
      <c r="C11" s="26"/>
      <c r="D11" s="26"/>
      <c r="E11" s="26"/>
      <c r="F11" s="26"/>
      <c r="G11" s="26"/>
      <c r="H11" s="26"/>
      <c r="I11" s="26"/>
      <c r="J11" s="26"/>
      <c r="K11" s="26"/>
      <c r="L11" s="26"/>
      <c r="M11" s="26"/>
      <c r="N11" s="26"/>
      <c r="O11" s="26"/>
      <c r="P11" s="26"/>
      <c r="Q11" s="26"/>
      <c r="R11" s="26"/>
      <c r="S11" s="26"/>
      <c r="T11" s="26"/>
      <c r="U11" s="26"/>
      <c r="V11" s="26"/>
      <c r="W11" s="26"/>
      <c r="X11" s="27"/>
      <c r="Y11" s="25"/>
      <c r="Z11" s="26"/>
      <c r="AA11" s="26"/>
      <c r="AB11" s="26"/>
      <c r="AC11" s="26"/>
      <c r="AD11" s="26"/>
      <c r="AE11" s="26"/>
      <c r="AF11" s="26"/>
      <c r="AG11" s="26"/>
      <c r="AH11" s="26"/>
      <c r="AI11" s="26"/>
      <c r="AJ11" s="26"/>
      <c r="AK11" s="26"/>
      <c r="AL11" s="26"/>
      <c r="AM11" s="26"/>
      <c r="AN11" s="26"/>
      <c r="AO11" s="26"/>
      <c r="AP11" s="26"/>
      <c r="AQ11" s="26"/>
      <c r="AR11" s="26"/>
      <c r="AS11" s="26"/>
      <c r="AT11" s="26"/>
      <c r="AU11" s="26"/>
      <c r="AV11" s="27"/>
      <c r="AW11" s="25"/>
      <c r="AX11" s="26"/>
      <c r="AY11" s="26"/>
      <c r="AZ11" s="26"/>
      <c r="BA11" s="26"/>
      <c r="BB11" s="26"/>
      <c r="BC11" s="26"/>
      <c r="BD11" s="26"/>
      <c r="BE11" s="26"/>
      <c r="BF11" s="26"/>
      <c r="BG11" s="26"/>
      <c r="BH11" s="26"/>
      <c r="BI11" s="26"/>
      <c r="BJ11" s="26"/>
      <c r="BK11" s="26"/>
      <c r="BL11" s="26"/>
      <c r="BM11" s="26"/>
      <c r="BN11" s="26"/>
      <c r="BO11" s="26"/>
      <c r="BP11" s="26"/>
      <c r="BQ11" s="26"/>
      <c r="BR11" s="26"/>
      <c r="BS11" s="26"/>
      <c r="BT11" s="27"/>
    </row>
    <row r="12" spans="1:72">
      <c r="A12" s="25"/>
      <c r="B12" s="26"/>
      <c r="C12" s="26"/>
      <c r="D12" s="26"/>
      <c r="E12" s="26"/>
      <c r="F12" s="26"/>
      <c r="G12" s="26"/>
      <c r="H12" s="26"/>
      <c r="I12" s="26"/>
      <c r="J12" s="26"/>
      <c r="K12" s="26"/>
      <c r="L12" s="26"/>
      <c r="M12" s="26"/>
      <c r="N12" s="26"/>
      <c r="O12" s="26"/>
      <c r="P12" s="26"/>
      <c r="Q12" s="26"/>
      <c r="R12" s="26"/>
      <c r="S12" s="26"/>
      <c r="T12" s="73" t="s">
        <v>324</v>
      </c>
      <c r="U12" s="26"/>
      <c r="V12" s="26"/>
      <c r="W12" s="26"/>
      <c r="X12" s="27"/>
      <c r="Y12" s="25"/>
      <c r="Z12" s="26"/>
      <c r="AA12" s="26"/>
      <c r="AB12" s="26"/>
      <c r="AC12" s="26"/>
      <c r="AD12" s="26"/>
      <c r="AE12" s="26"/>
      <c r="AF12" s="26"/>
      <c r="AG12" s="26"/>
      <c r="AH12" s="26"/>
      <c r="AI12" s="26"/>
      <c r="AJ12" s="26"/>
      <c r="AK12" s="26"/>
      <c r="AL12" s="26"/>
      <c r="AM12" s="26"/>
      <c r="AN12" s="26"/>
      <c r="AO12" s="26"/>
      <c r="AP12" s="26"/>
      <c r="AQ12" s="26"/>
      <c r="AR12" s="73" t="s">
        <v>324</v>
      </c>
      <c r="AS12" s="26"/>
      <c r="AT12" s="26"/>
      <c r="AU12" s="26"/>
      <c r="AV12" s="27"/>
      <c r="AW12" s="25"/>
      <c r="AX12" s="26"/>
      <c r="AY12" s="26"/>
      <c r="AZ12" s="26"/>
      <c r="BA12" s="26"/>
      <c r="BB12" s="26"/>
      <c r="BC12" s="26"/>
      <c r="BD12" s="26"/>
      <c r="BE12" s="26"/>
      <c r="BF12" s="26"/>
      <c r="BG12" s="26"/>
      <c r="BH12" s="26"/>
      <c r="BI12" s="26"/>
      <c r="BJ12" s="26"/>
      <c r="BK12" s="26"/>
      <c r="BL12" s="26"/>
      <c r="BM12" s="26"/>
      <c r="BN12" s="26"/>
      <c r="BO12" s="26"/>
      <c r="BP12" s="73" t="s">
        <v>324</v>
      </c>
      <c r="BQ12" s="26"/>
      <c r="BR12" s="26"/>
      <c r="BS12" s="26"/>
      <c r="BT12" s="27"/>
    </row>
    <row r="13" spans="1:72">
      <c r="A13" s="25"/>
      <c r="B13" s="26"/>
      <c r="C13" s="26"/>
      <c r="D13" s="26"/>
      <c r="E13" s="26"/>
      <c r="F13" s="26"/>
      <c r="G13" s="26"/>
      <c r="H13" s="26"/>
      <c r="I13" s="26"/>
      <c r="J13" s="26"/>
      <c r="K13" s="26"/>
      <c r="L13" s="26"/>
      <c r="M13" s="26"/>
      <c r="N13" s="26"/>
      <c r="O13" s="26"/>
      <c r="P13" s="26"/>
      <c r="Q13" s="26"/>
      <c r="R13" s="26"/>
      <c r="S13" s="26"/>
      <c r="T13" s="1763">
        <f>'12クレーン作業入力ｼｰﾄ'!C25</f>
        <v>0</v>
      </c>
      <c r="U13" s="1763"/>
      <c r="V13" s="1763"/>
      <c r="W13" s="108"/>
      <c r="X13" s="27"/>
      <c r="Y13" s="25"/>
      <c r="Z13" s="26"/>
      <c r="AA13" s="26"/>
      <c r="AB13" s="26"/>
      <c r="AC13" s="26"/>
      <c r="AD13" s="26"/>
      <c r="AE13" s="26"/>
      <c r="AF13" s="26"/>
      <c r="AG13" s="26"/>
      <c r="AH13" s="26"/>
      <c r="AI13" s="26"/>
      <c r="AJ13" s="26"/>
      <c r="AK13" s="26"/>
      <c r="AL13" s="26"/>
      <c r="AM13" s="26"/>
      <c r="AN13" s="26"/>
      <c r="AO13" s="26"/>
      <c r="AP13" s="26"/>
      <c r="AQ13" s="26"/>
      <c r="AR13" s="1763">
        <f>'12クレーン作業入力ｼｰﾄ'!D25</f>
        <v>0</v>
      </c>
      <c r="AS13" s="1763"/>
      <c r="AT13" s="1763"/>
      <c r="AU13" s="108"/>
      <c r="AV13" s="27"/>
      <c r="AW13" s="25"/>
      <c r="AX13" s="26"/>
      <c r="AY13" s="26"/>
      <c r="AZ13" s="26"/>
      <c r="BA13" s="26"/>
      <c r="BB13" s="26"/>
      <c r="BC13" s="26"/>
      <c r="BD13" s="26"/>
      <c r="BE13" s="26"/>
      <c r="BF13" s="26"/>
      <c r="BG13" s="26"/>
      <c r="BH13" s="26"/>
      <c r="BI13" s="26"/>
      <c r="BJ13" s="26"/>
      <c r="BK13" s="26"/>
      <c r="BL13" s="26"/>
      <c r="BM13" s="26"/>
      <c r="BN13" s="26"/>
      <c r="BO13" s="26"/>
      <c r="BP13" s="1763">
        <f>'12クレーン作業入力ｼｰﾄ'!E25</f>
        <v>0</v>
      </c>
      <c r="BQ13" s="1763"/>
      <c r="BR13" s="1763"/>
      <c r="BS13" s="108"/>
      <c r="BT13" s="27"/>
    </row>
    <row r="14" spans="1:72">
      <c r="A14" s="25"/>
      <c r="B14" s="26"/>
      <c r="C14" s="26"/>
      <c r="D14" s="26"/>
      <c r="E14" s="26"/>
      <c r="F14" s="26"/>
      <c r="G14" s="26"/>
      <c r="H14" s="26"/>
      <c r="I14" s="26"/>
      <c r="J14" s="26"/>
      <c r="K14" s="26"/>
      <c r="L14" s="26"/>
      <c r="M14" s="26"/>
      <c r="N14" s="26"/>
      <c r="O14" s="26"/>
      <c r="P14" s="26"/>
      <c r="Q14" s="26"/>
      <c r="R14" s="26"/>
      <c r="S14" s="26"/>
      <c r="T14" s="1763"/>
      <c r="U14" s="1763"/>
      <c r="V14" s="1763"/>
      <c r="W14" s="109" t="s">
        <v>363</v>
      </c>
      <c r="X14" s="27"/>
      <c r="Y14" s="25"/>
      <c r="Z14" s="26"/>
      <c r="AA14" s="26"/>
      <c r="AB14" s="26"/>
      <c r="AC14" s="26"/>
      <c r="AD14" s="26"/>
      <c r="AE14" s="26"/>
      <c r="AF14" s="26"/>
      <c r="AG14" s="26"/>
      <c r="AH14" s="26"/>
      <c r="AI14" s="26"/>
      <c r="AJ14" s="26"/>
      <c r="AK14" s="26"/>
      <c r="AL14" s="26"/>
      <c r="AM14" s="26"/>
      <c r="AN14" s="26"/>
      <c r="AO14" s="26"/>
      <c r="AP14" s="26"/>
      <c r="AQ14" s="26"/>
      <c r="AR14" s="1763"/>
      <c r="AS14" s="1763"/>
      <c r="AT14" s="1763"/>
      <c r="AU14" s="109" t="s">
        <v>363</v>
      </c>
      <c r="AV14" s="27"/>
      <c r="AW14" s="25"/>
      <c r="AX14" s="26"/>
      <c r="AY14" s="26"/>
      <c r="AZ14" s="26"/>
      <c r="BA14" s="26"/>
      <c r="BB14" s="26"/>
      <c r="BC14" s="26"/>
      <c r="BD14" s="26"/>
      <c r="BE14" s="26"/>
      <c r="BF14" s="26"/>
      <c r="BG14" s="26"/>
      <c r="BH14" s="26"/>
      <c r="BI14" s="26"/>
      <c r="BJ14" s="26"/>
      <c r="BK14" s="26"/>
      <c r="BL14" s="26"/>
      <c r="BM14" s="26"/>
      <c r="BN14" s="26"/>
      <c r="BO14" s="26"/>
      <c r="BP14" s="1763"/>
      <c r="BQ14" s="1763"/>
      <c r="BR14" s="1763"/>
      <c r="BS14" s="109" t="s">
        <v>363</v>
      </c>
      <c r="BT14" s="27"/>
    </row>
    <row r="15" spans="1:72">
      <c r="A15" s="25"/>
      <c r="B15" s="26"/>
      <c r="C15" s="26"/>
      <c r="D15" s="26"/>
      <c r="E15" s="26"/>
      <c r="F15" s="26"/>
      <c r="G15" s="26"/>
      <c r="H15" s="26"/>
      <c r="I15" s="26"/>
      <c r="J15" s="26"/>
      <c r="K15" s="26"/>
      <c r="L15" s="26"/>
      <c r="M15" s="26"/>
      <c r="N15" s="26"/>
      <c r="O15" s="26"/>
      <c r="P15" s="26"/>
      <c r="Q15" s="26"/>
      <c r="R15" s="26"/>
      <c r="S15" s="26"/>
      <c r="T15" s="26"/>
      <c r="U15" s="26"/>
      <c r="V15" s="26"/>
      <c r="W15" s="26"/>
      <c r="X15" s="27"/>
      <c r="Y15" s="25"/>
      <c r="Z15" s="26"/>
      <c r="AA15" s="26"/>
      <c r="AB15" s="26"/>
      <c r="AC15" s="26"/>
      <c r="AD15" s="26"/>
      <c r="AE15" s="26"/>
      <c r="AF15" s="26"/>
      <c r="AG15" s="26"/>
      <c r="AH15" s="26"/>
      <c r="AI15" s="26"/>
      <c r="AJ15" s="26"/>
      <c r="AK15" s="26"/>
      <c r="AL15" s="26"/>
      <c r="AM15" s="26"/>
      <c r="AN15" s="26"/>
      <c r="AO15" s="26"/>
      <c r="AP15" s="26"/>
      <c r="AQ15" s="26"/>
      <c r="AR15" s="26"/>
      <c r="AS15" s="26"/>
      <c r="AT15" s="26"/>
      <c r="AU15" s="26"/>
      <c r="AV15" s="27"/>
      <c r="AW15" s="25"/>
      <c r="AX15" s="26"/>
      <c r="AY15" s="26"/>
      <c r="AZ15" s="26"/>
      <c r="BA15" s="26"/>
      <c r="BB15" s="26"/>
      <c r="BC15" s="26"/>
      <c r="BD15" s="26"/>
      <c r="BE15" s="26"/>
      <c r="BF15" s="26"/>
      <c r="BG15" s="26"/>
      <c r="BH15" s="26"/>
      <c r="BI15" s="26"/>
      <c r="BJ15" s="26"/>
      <c r="BK15" s="26"/>
      <c r="BL15" s="26"/>
      <c r="BM15" s="26"/>
      <c r="BN15" s="26"/>
      <c r="BO15" s="26"/>
      <c r="BP15" s="26"/>
      <c r="BQ15" s="26"/>
      <c r="BR15" s="26"/>
      <c r="BS15" s="26"/>
      <c r="BT15" s="27"/>
    </row>
    <row r="16" spans="1:72">
      <c r="A16" s="25"/>
      <c r="B16" s="26"/>
      <c r="C16" s="26"/>
      <c r="D16" s="26"/>
      <c r="E16" s="26"/>
      <c r="F16" s="26"/>
      <c r="G16" s="26"/>
      <c r="H16" s="26"/>
      <c r="I16" s="26"/>
      <c r="J16" s="26"/>
      <c r="K16" s="26"/>
      <c r="L16" s="26"/>
      <c r="M16" s="26"/>
      <c r="N16" s="26"/>
      <c r="O16" s="26"/>
      <c r="P16" s="26"/>
      <c r="Q16" s="26"/>
      <c r="R16" s="26"/>
      <c r="S16" s="26"/>
      <c r="T16" s="26"/>
      <c r="U16" s="26"/>
      <c r="V16" s="26"/>
      <c r="W16" s="26"/>
      <c r="X16" s="27"/>
      <c r="Y16" s="25"/>
      <c r="Z16" s="26"/>
      <c r="AA16" s="26"/>
      <c r="AB16" s="26"/>
      <c r="AC16" s="26"/>
      <c r="AD16" s="26"/>
      <c r="AE16" s="26"/>
      <c r="AF16" s="26"/>
      <c r="AG16" s="26"/>
      <c r="AH16" s="26"/>
      <c r="AI16" s="26"/>
      <c r="AJ16" s="26"/>
      <c r="AK16" s="26"/>
      <c r="AL16" s="26"/>
      <c r="AM16" s="26"/>
      <c r="AN16" s="26"/>
      <c r="AO16" s="26"/>
      <c r="AP16" s="26"/>
      <c r="AQ16" s="26"/>
      <c r="AR16" s="26"/>
      <c r="AS16" s="26"/>
      <c r="AT16" s="26"/>
      <c r="AU16" s="26"/>
      <c r="AV16" s="27"/>
      <c r="AW16" s="25"/>
      <c r="AX16" s="26"/>
      <c r="AY16" s="26"/>
      <c r="AZ16" s="26"/>
      <c r="BA16" s="26"/>
      <c r="BB16" s="26"/>
      <c r="BC16" s="26"/>
      <c r="BD16" s="26"/>
      <c r="BE16" s="26"/>
      <c r="BF16" s="26"/>
      <c r="BG16" s="26"/>
      <c r="BH16" s="26"/>
      <c r="BI16" s="26"/>
      <c r="BJ16" s="26"/>
      <c r="BK16" s="26"/>
      <c r="BL16" s="26"/>
      <c r="BM16" s="26"/>
      <c r="BN16" s="26"/>
      <c r="BO16" s="26"/>
      <c r="BP16" s="26"/>
      <c r="BQ16" s="26"/>
      <c r="BR16" s="26"/>
      <c r="BS16" s="26"/>
      <c r="BT16" s="27"/>
    </row>
    <row r="17" spans="1:72">
      <c r="A17" s="25"/>
      <c r="B17" s="26"/>
      <c r="C17" s="26"/>
      <c r="D17" s="26"/>
      <c r="E17" s="26"/>
      <c r="F17" s="26"/>
      <c r="G17" s="26"/>
      <c r="H17" s="26"/>
      <c r="I17" s="26"/>
      <c r="J17" s="26"/>
      <c r="K17" s="26"/>
      <c r="L17" s="26"/>
      <c r="M17" s="26"/>
      <c r="N17" s="26"/>
      <c r="O17" s="26"/>
      <c r="P17" s="26"/>
      <c r="Q17" s="26"/>
      <c r="R17" s="26"/>
      <c r="S17" s="26"/>
      <c r="T17" s="26"/>
      <c r="U17" s="26"/>
      <c r="V17" s="26"/>
      <c r="W17" s="26"/>
      <c r="X17" s="27"/>
      <c r="Y17" s="25"/>
      <c r="Z17" s="26"/>
      <c r="AA17" s="26"/>
      <c r="AB17" s="26"/>
      <c r="AC17" s="26"/>
      <c r="AD17" s="26"/>
      <c r="AE17" s="26"/>
      <c r="AF17" s="26"/>
      <c r="AG17" s="26"/>
      <c r="AH17" s="26"/>
      <c r="AI17" s="26"/>
      <c r="AJ17" s="26"/>
      <c r="AK17" s="26"/>
      <c r="AL17" s="26"/>
      <c r="AM17" s="26"/>
      <c r="AN17" s="26"/>
      <c r="AO17" s="26"/>
      <c r="AP17" s="26"/>
      <c r="AQ17" s="26"/>
      <c r="AR17" s="26"/>
      <c r="AS17" s="26"/>
      <c r="AT17" s="26"/>
      <c r="AU17" s="26"/>
      <c r="AV17" s="27"/>
      <c r="AW17" s="25"/>
      <c r="AX17" s="26"/>
      <c r="AY17" s="26"/>
      <c r="AZ17" s="26"/>
      <c r="BA17" s="26"/>
      <c r="BB17" s="26"/>
      <c r="BC17" s="26"/>
      <c r="BD17" s="26"/>
      <c r="BE17" s="26"/>
      <c r="BF17" s="26"/>
      <c r="BG17" s="26"/>
      <c r="BH17" s="26"/>
      <c r="BI17" s="26"/>
      <c r="BJ17" s="26"/>
      <c r="BK17" s="26"/>
      <c r="BL17" s="26"/>
      <c r="BM17" s="26"/>
      <c r="BN17" s="26"/>
      <c r="BO17" s="26"/>
      <c r="BP17" s="26"/>
      <c r="BQ17" s="26"/>
      <c r="BR17" s="26"/>
      <c r="BS17" s="26"/>
      <c r="BT17" s="27"/>
    </row>
    <row r="18" spans="1:72" ht="15" customHeight="1">
      <c r="A18" s="25"/>
      <c r="B18" s="1764">
        <f>T13</f>
        <v>0</v>
      </c>
      <c r="C18" s="1764"/>
      <c r="D18" s="1764"/>
      <c r="E18" s="1764"/>
      <c r="F18" s="53" t="s">
        <v>363</v>
      </c>
      <c r="G18" s="1765" t="s">
        <v>485</v>
      </c>
      <c r="H18" s="1765"/>
      <c r="I18" s="1764">
        <f>T7</f>
        <v>0</v>
      </c>
      <c r="J18" s="1764"/>
      <c r="K18" s="1764"/>
      <c r="L18" s="1764"/>
      <c r="M18" s="53" t="s">
        <v>363</v>
      </c>
      <c r="N18" s="1765" t="s">
        <v>486</v>
      </c>
      <c r="O18" s="1765"/>
      <c r="P18" s="1764">
        <f>B18+I18</f>
        <v>0</v>
      </c>
      <c r="Q18" s="1764"/>
      <c r="R18" s="1764"/>
      <c r="S18" s="1764"/>
      <c r="T18" s="53" t="s">
        <v>363</v>
      </c>
      <c r="U18" s="26"/>
      <c r="V18" s="26"/>
      <c r="W18" s="26"/>
      <c r="X18" s="27"/>
      <c r="Y18" s="25"/>
      <c r="Z18" s="1764">
        <f>AR13</f>
        <v>0</v>
      </c>
      <c r="AA18" s="1764"/>
      <c r="AB18" s="1764"/>
      <c r="AC18" s="1764"/>
      <c r="AD18" s="53" t="s">
        <v>363</v>
      </c>
      <c r="AE18" s="1765" t="s">
        <v>485</v>
      </c>
      <c r="AF18" s="1765"/>
      <c r="AG18" s="1764">
        <f>AR7</f>
        <v>0</v>
      </c>
      <c r="AH18" s="1764"/>
      <c r="AI18" s="1764"/>
      <c r="AJ18" s="1764"/>
      <c r="AK18" s="53" t="s">
        <v>363</v>
      </c>
      <c r="AL18" s="1765" t="s">
        <v>486</v>
      </c>
      <c r="AM18" s="1765"/>
      <c r="AN18" s="1764">
        <f>Z18+AG18</f>
        <v>0</v>
      </c>
      <c r="AO18" s="1764"/>
      <c r="AP18" s="1764"/>
      <c r="AQ18" s="1764"/>
      <c r="AR18" s="53" t="s">
        <v>363</v>
      </c>
      <c r="AS18" s="26"/>
      <c r="AT18" s="26"/>
      <c r="AU18" s="26"/>
      <c r="AV18" s="27"/>
      <c r="AW18" s="25"/>
      <c r="AX18" s="1764">
        <f>BP13</f>
        <v>0</v>
      </c>
      <c r="AY18" s="1764"/>
      <c r="AZ18" s="1764"/>
      <c r="BA18" s="1764"/>
      <c r="BB18" s="53" t="s">
        <v>363</v>
      </c>
      <c r="BC18" s="1765" t="s">
        <v>485</v>
      </c>
      <c r="BD18" s="1765"/>
      <c r="BE18" s="1764">
        <f>BP7</f>
        <v>0</v>
      </c>
      <c r="BF18" s="1764"/>
      <c r="BG18" s="1764"/>
      <c r="BH18" s="1764"/>
      <c r="BI18" s="53" t="s">
        <v>363</v>
      </c>
      <c r="BJ18" s="1765" t="s">
        <v>486</v>
      </c>
      <c r="BK18" s="1765"/>
      <c r="BL18" s="1764">
        <f>AX18+BE18</f>
        <v>0</v>
      </c>
      <c r="BM18" s="1764"/>
      <c r="BN18" s="1764"/>
      <c r="BO18" s="1764"/>
      <c r="BP18" s="53" t="s">
        <v>363</v>
      </c>
      <c r="BQ18" s="26"/>
      <c r="BR18" s="26"/>
      <c r="BS18" s="26"/>
      <c r="BT18" s="27"/>
    </row>
    <row r="19" spans="1:72">
      <c r="A19" s="25"/>
      <c r="B19" s="26" t="s">
        <v>324</v>
      </c>
      <c r="C19" s="26"/>
      <c r="D19" s="26"/>
      <c r="E19" s="26"/>
      <c r="F19" s="26"/>
      <c r="G19" s="26"/>
      <c r="H19" s="26"/>
      <c r="I19" s="26"/>
      <c r="J19" s="26" t="s">
        <v>484</v>
      </c>
      <c r="K19" s="26"/>
      <c r="L19" s="26"/>
      <c r="M19" s="26"/>
      <c r="N19" s="26"/>
      <c r="O19" s="26"/>
      <c r="P19" s="26"/>
      <c r="Q19" s="26" t="s">
        <v>331</v>
      </c>
      <c r="R19" s="26"/>
      <c r="S19" s="26"/>
      <c r="T19" s="26"/>
      <c r="U19" s="26"/>
      <c r="V19" s="26"/>
      <c r="W19" s="26"/>
      <c r="X19" s="27"/>
      <c r="Y19" s="25"/>
      <c r="Z19" s="26" t="s">
        <v>324</v>
      </c>
      <c r="AA19" s="26"/>
      <c r="AB19" s="26"/>
      <c r="AC19" s="26"/>
      <c r="AD19" s="26"/>
      <c r="AE19" s="26"/>
      <c r="AF19" s="26"/>
      <c r="AG19" s="26"/>
      <c r="AH19" s="26" t="s">
        <v>484</v>
      </c>
      <c r="AI19" s="26"/>
      <c r="AJ19" s="26"/>
      <c r="AK19" s="26"/>
      <c r="AL19" s="26"/>
      <c r="AM19" s="26"/>
      <c r="AN19" s="26"/>
      <c r="AO19" s="26" t="s">
        <v>331</v>
      </c>
      <c r="AP19" s="26"/>
      <c r="AQ19" s="26"/>
      <c r="AR19" s="26"/>
      <c r="AS19" s="26"/>
      <c r="AT19" s="26"/>
      <c r="AU19" s="26"/>
      <c r="AV19" s="27"/>
      <c r="AW19" s="25"/>
      <c r="AX19" s="26" t="s">
        <v>324</v>
      </c>
      <c r="AY19" s="26"/>
      <c r="AZ19" s="26"/>
      <c r="BA19" s="26"/>
      <c r="BB19" s="26"/>
      <c r="BC19" s="26"/>
      <c r="BD19" s="26"/>
      <c r="BE19" s="26"/>
      <c r="BF19" s="26" t="s">
        <v>484</v>
      </c>
      <c r="BG19" s="26"/>
      <c r="BH19" s="26"/>
      <c r="BI19" s="26"/>
      <c r="BJ19" s="26"/>
      <c r="BK19" s="26"/>
      <c r="BL19" s="26"/>
      <c r="BM19" s="26" t="s">
        <v>331</v>
      </c>
      <c r="BN19" s="26"/>
      <c r="BO19" s="26"/>
      <c r="BP19" s="26"/>
      <c r="BQ19" s="26"/>
      <c r="BR19" s="26"/>
      <c r="BS19" s="26"/>
      <c r="BT19" s="27"/>
    </row>
    <row r="20" spans="1:72">
      <c r="A20" s="25"/>
      <c r="B20" s="26"/>
      <c r="C20" s="26"/>
      <c r="D20" s="26"/>
      <c r="E20" s="26"/>
      <c r="F20" s="26"/>
      <c r="G20" s="26"/>
      <c r="H20" s="26"/>
      <c r="I20" s="26"/>
      <c r="J20" s="26"/>
      <c r="K20" s="26"/>
      <c r="L20" s="26"/>
      <c r="M20" s="26"/>
      <c r="N20" s="26"/>
      <c r="O20" s="26"/>
      <c r="P20" s="26"/>
      <c r="Q20" s="26"/>
      <c r="R20" s="26"/>
      <c r="S20" s="26"/>
      <c r="T20" s="26"/>
      <c r="U20" s="26"/>
      <c r="V20" s="26"/>
      <c r="W20" s="26"/>
      <c r="X20" s="27"/>
      <c r="Y20" s="25"/>
      <c r="Z20" s="26"/>
      <c r="AA20" s="26"/>
      <c r="AB20" s="26"/>
      <c r="AC20" s="26"/>
      <c r="AD20" s="26"/>
      <c r="AE20" s="26"/>
      <c r="AF20" s="26"/>
      <c r="AG20" s="26"/>
      <c r="AH20" s="26"/>
      <c r="AI20" s="26"/>
      <c r="AJ20" s="26"/>
      <c r="AK20" s="26"/>
      <c r="AL20" s="26"/>
      <c r="AM20" s="26"/>
      <c r="AN20" s="26"/>
      <c r="AO20" s="26"/>
      <c r="AP20" s="26"/>
      <c r="AQ20" s="26"/>
      <c r="AR20" s="26"/>
      <c r="AS20" s="26"/>
      <c r="AT20" s="26"/>
      <c r="AU20" s="26"/>
      <c r="AV20" s="27"/>
      <c r="AW20" s="25"/>
      <c r="AX20" s="26"/>
      <c r="AY20" s="26"/>
      <c r="AZ20" s="26"/>
      <c r="BA20" s="26"/>
      <c r="BB20" s="26"/>
      <c r="BC20" s="26"/>
      <c r="BD20" s="26"/>
      <c r="BE20" s="26"/>
      <c r="BF20" s="26"/>
      <c r="BG20" s="26"/>
      <c r="BH20" s="26"/>
      <c r="BI20" s="26"/>
      <c r="BJ20" s="26"/>
      <c r="BK20" s="26"/>
      <c r="BL20" s="26"/>
      <c r="BM20" s="26"/>
      <c r="BN20" s="26"/>
      <c r="BO20" s="26"/>
      <c r="BP20" s="26"/>
      <c r="BQ20" s="26"/>
      <c r="BR20" s="26"/>
      <c r="BS20" s="26"/>
      <c r="BT20" s="27"/>
    </row>
    <row r="21" spans="1:72" ht="15" customHeight="1">
      <c r="A21" s="25"/>
      <c r="B21" s="1764">
        <f>P18</f>
        <v>0</v>
      </c>
      <c r="C21" s="1764"/>
      <c r="D21" s="1764"/>
      <c r="E21" s="1764"/>
      <c r="F21" s="53" t="s">
        <v>363</v>
      </c>
      <c r="G21" s="1765" t="s">
        <v>130</v>
      </c>
      <c r="H21" s="1765"/>
      <c r="I21" s="1770" t="s">
        <v>487</v>
      </c>
      <c r="J21" s="1770"/>
      <c r="K21" s="1770"/>
      <c r="L21" s="1770"/>
      <c r="M21" s="53"/>
      <c r="N21" s="1765" t="s">
        <v>488</v>
      </c>
      <c r="O21" s="1765"/>
      <c r="P21" s="1771">
        <f>B21/0.9</f>
        <v>0</v>
      </c>
      <c r="Q21" s="1771"/>
      <c r="R21" s="1771"/>
      <c r="S21" s="1771"/>
      <c r="T21" s="53" t="s">
        <v>363</v>
      </c>
      <c r="U21" s="26"/>
      <c r="V21" s="26"/>
      <c r="W21" s="26"/>
      <c r="X21" s="27"/>
      <c r="Y21" s="25"/>
      <c r="Z21" s="1764">
        <f>AN18</f>
        <v>0</v>
      </c>
      <c r="AA21" s="1764"/>
      <c r="AB21" s="1764"/>
      <c r="AC21" s="1764"/>
      <c r="AD21" s="53" t="s">
        <v>363</v>
      </c>
      <c r="AE21" s="1765" t="s">
        <v>130</v>
      </c>
      <c r="AF21" s="1765"/>
      <c r="AG21" s="1770" t="s">
        <v>487</v>
      </c>
      <c r="AH21" s="1770"/>
      <c r="AI21" s="1770"/>
      <c r="AJ21" s="1770"/>
      <c r="AK21" s="53"/>
      <c r="AL21" s="1765" t="s">
        <v>488</v>
      </c>
      <c r="AM21" s="1765"/>
      <c r="AN21" s="1771">
        <f>Z21/0.9</f>
        <v>0</v>
      </c>
      <c r="AO21" s="1771"/>
      <c r="AP21" s="1771"/>
      <c r="AQ21" s="1771"/>
      <c r="AR21" s="53" t="s">
        <v>363</v>
      </c>
      <c r="AS21" s="26"/>
      <c r="AT21" s="26"/>
      <c r="AU21" s="26"/>
      <c r="AV21" s="27"/>
      <c r="AW21" s="25"/>
      <c r="AX21" s="1764">
        <f>BL18</f>
        <v>0</v>
      </c>
      <c r="AY21" s="1764"/>
      <c r="AZ21" s="1764"/>
      <c r="BA21" s="1764"/>
      <c r="BB21" s="53" t="s">
        <v>363</v>
      </c>
      <c r="BC21" s="1765" t="s">
        <v>130</v>
      </c>
      <c r="BD21" s="1765"/>
      <c r="BE21" s="1770" t="s">
        <v>487</v>
      </c>
      <c r="BF21" s="1770"/>
      <c r="BG21" s="1770"/>
      <c r="BH21" s="1770"/>
      <c r="BI21" s="53"/>
      <c r="BJ21" s="1765" t="s">
        <v>488</v>
      </c>
      <c r="BK21" s="1765"/>
      <c r="BL21" s="1771">
        <f>AX21/0.9</f>
        <v>0</v>
      </c>
      <c r="BM21" s="1771"/>
      <c r="BN21" s="1771"/>
      <c r="BO21" s="1771"/>
      <c r="BP21" s="53" t="s">
        <v>363</v>
      </c>
      <c r="BQ21" s="26"/>
      <c r="BR21" s="26"/>
      <c r="BS21" s="26"/>
      <c r="BT21" s="27"/>
    </row>
    <row r="22" spans="1:72">
      <c r="A22" s="25"/>
      <c r="B22" s="26" t="s">
        <v>331</v>
      </c>
      <c r="C22" s="26"/>
      <c r="D22" s="26"/>
      <c r="E22" s="26"/>
      <c r="F22" s="26"/>
      <c r="G22" s="26"/>
      <c r="H22" s="26"/>
      <c r="I22" s="26"/>
      <c r="J22" s="26"/>
      <c r="K22" s="26"/>
      <c r="L22" s="26"/>
      <c r="M22" s="26"/>
      <c r="N22" s="26"/>
      <c r="O22" s="26" t="s">
        <v>325</v>
      </c>
      <c r="P22" s="26"/>
      <c r="Q22" s="26"/>
      <c r="R22" s="26"/>
      <c r="S22" s="26"/>
      <c r="T22" s="26"/>
      <c r="U22" s="26"/>
      <c r="V22" s="26"/>
      <c r="W22" s="26"/>
      <c r="X22" s="27"/>
      <c r="Y22" s="25"/>
      <c r="Z22" s="26" t="s">
        <v>331</v>
      </c>
      <c r="AA22" s="26"/>
      <c r="AB22" s="26"/>
      <c r="AC22" s="26"/>
      <c r="AD22" s="26"/>
      <c r="AE22" s="26"/>
      <c r="AF22" s="26"/>
      <c r="AG22" s="26"/>
      <c r="AH22" s="26"/>
      <c r="AI22" s="26"/>
      <c r="AJ22" s="26"/>
      <c r="AK22" s="26"/>
      <c r="AL22" s="26"/>
      <c r="AM22" s="26" t="s">
        <v>325</v>
      </c>
      <c r="AN22" s="26"/>
      <c r="AO22" s="26"/>
      <c r="AP22" s="26"/>
      <c r="AQ22" s="26"/>
      <c r="AR22" s="26"/>
      <c r="AS22" s="26"/>
      <c r="AT22" s="26"/>
      <c r="AU22" s="26"/>
      <c r="AV22" s="27"/>
      <c r="AW22" s="25"/>
      <c r="AX22" s="26" t="s">
        <v>331</v>
      </c>
      <c r="AY22" s="26"/>
      <c r="AZ22" s="26"/>
      <c r="BA22" s="26"/>
      <c r="BB22" s="26"/>
      <c r="BC22" s="26"/>
      <c r="BD22" s="26"/>
      <c r="BE22" s="26"/>
      <c r="BF22" s="26"/>
      <c r="BG22" s="26"/>
      <c r="BH22" s="26"/>
      <c r="BI22" s="26"/>
      <c r="BJ22" s="26"/>
      <c r="BK22" s="26" t="s">
        <v>325</v>
      </c>
      <c r="BL22" s="26"/>
      <c r="BM22" s="26"/>
      <c r="BN22" s="26"/>
      <c r="BO22" s="26"/>
      <c r="BP22" s="26"/>
      <c r="BQ22" s="26"/>
      <c r="BR22" s="26"/>
      <c r="BS22" s="26"/>
      <c r="BT22" s="27"/>
    </row>
    <row r="23" spans="1:72">
      <c r="A23" s="25"/>
      <c r="B23" s="26"/>
      <c r="C23" s="26"/>
      <c r="D23" s="26"/>
      <c r="E23" s="26"/>
      <c r="F23" s="26"/>
      <c r="G23" s="26"/>
      <c r="H23" s="26"/>
      <c r="I23" s="26"/>
      <c r="J23" s="26"/>
      <c r="K23" s="26"/>
      <c r="L23" s="26"/>
      <c r="M23" s="26"/>
      <c r="N23" s="26"/>
      <c r="O23" s="26"/>
      <c r="P23" s="26"/>
      <c r="Q23" s="26"/>
      <c r="R23" s="26"/>
      <c r="S23" s="26"/>
      <c r="T23" s="26"/>
      <c r="U23" s="26"/>
      <c r="V23" s="26"/>
      <c r="W23" s="26"/>
      <c r="X23" s="27"/>
      <c r="Y23" s="25"/>
      <c r="Z23" s="26"/>
      <c r="AA23" s="26"/>
      <c r="AB23" s="26"/>
      <c r="AC23" s="26"/>
      <c r="AD23" s="26"/>
      <c r="AE23" s="26"/>
      <c r="AF23" s="26"/>
      <c r="AG23" s="26"/>
      <c r="AH23" s="26"/>
      <c r="AI23" s="26"/>
      <c r="AJ23" s="26"/>
      <c r="AK23" s="26"/>
      <c r="AL23" s="26"/>
      <c r="AM23" s="26"/>
      <c r="AN23" s="26"/>
      <c r="AO23" s="26"/>
      <c r="AP23" s="26"/>
      <c r="AQ23" s="26"/>
      <c r="AR23" s="26"/>
      <c r="AS23" s="26"/>
      <c r="AT23" s="26"/>
      <c r="AU23" s="26"/>
      <c r="AV23" s="27"/>
      <c r="AW23" s="25"/>
      <c r="AX23" s="26"/>
      <c r="AY23" s="26"/>
      <c r="AZ23" s="26"/>
      <c r="BA23" s="26"/>
      <c r="BB23" s="26"/>
      <c r="BC23" s="26"/>
      <c r="BD23" s="26"/>
      <c r="BE23" s="26"/>
      <c r="BF23" s="26"/>
      <c r="BG23" s="26"/>
      <c r="BH23" s="26"/>
      <c r="BI23" s="26"/>
      <c r="BJ23" s="26"/>
      <c r="BK23" s="26"/>
      <c r="BL23" s="26"/>
      <c r="BM23" s="26"/>
      <c r="BN23" s="26"/>
      <c r="BO23" s="26"/>
      <c r="BP23" s="26"/>
      <c r="BQ23" s="26"/>
      <c r="BR23" s="26"/>
      <c r="BS23" s="26"/>
      <c r="BT23" s="27"/>
    </row>
    <row r="24" spans="1:72">
      <c r="A24" s="25"/>
      <c r="B24" s="110" t="s">
        <v>328</v>
      </c>
      <c r="C24" s="52"/>
      <c r="D24" s="52"/>
      <c r="E24" s="52"/>
      <c r="F24" s="52"/>
      <c r="G24" s="52"/>
      <c r="H24" s="52"/>
      <c r="I24" s="52"/>
      <c r="J24" s="52"/>
      <c r="K24" s="52"/>
      <c r="L24" s="52"/>
      <c r="M24" s="52"/>
      <c r="N24" s="52"/>
      <c r="O24" s="52"/>
      <c r="P24" s="52"/>
      <c r="Q24" s="52"/>
      <c r="R24" s="52"/>
      <c r="S24" s="52"/>
      <c r="T24" s="52"/>
      <c r="U24" s="52"/>
      <c r="V24" s="53"/>
      <c r="W24" s="26"/>
      <c r="X24" s="27"/>
      <c r="Y24" s="25"/>
      <c r="Z24" s="110" t="s">
        <v>328</v>
      </c>
      <c r="AA24" s="52"/>
      <c r="AB24" s="52"/>
      <c r="AC24" s="52"/>
      <c r="AD24" s="52"/>
      <c r="AE24" s="52"/>
      <c r="AF24" s="52"/>
      <c r="AG24" s="52"/>
      <c r="AH24" s="52"/>
      <c r="AI24" s="52"/>
      <c r="AJ24" s="52"/>
      <c r="AK24" s="52"/>
      <c r="AL24" s="52"/>
      <c r="AM24" s="52"/>
      <c r="AN24" s="52"/>
      <c r="AO24" s="52"/>
      <c r="AP24" s="52"/>
      <c r="AQ24" s="52"/>
      <c r="AR24" s="52"/>
      <c r="AS24" s="52"/>
      <c r="AT24" s="53"/>
      <c r="AU24" s="26"/>
      <c r="AV24" s="27"/>
      <c r="AW24" s="25"/>
      <c r="AX24" s="110" t="s">
        <v>328</v>
      </c>
      <c r="AY24" s="52"/>
      <c r="AZ24" s="52"/>
      <c r="BA24" s="52"/>
      <c r="BB24" s="52"/>
      <c r="BC24" s="52"/>
      <c r="BD24" s="52"/>
      <c r="BE24" s="52"/>
      <c r="BF24" s="52"/>
      <c r="BG24" s="52"/>
      <c r="BH24" s="52"/>
      <c r="BI24" s="52"/>
      <c r="BJ24" s="52"/>
      <c r="BK24" s="52"/>
      <c r="BL24" s="52"/>
      <c r="BM24" s="52"/>
      <c r="BN24" s="52"/>
      <c r="BO24" s="52"/>
      <c r="BP24" s="52"/>
      <c r="BQ24" s="52"/>
      <c r="BR24" s="53"/>
      <c r="BS24" s="26"/>
      <c r="BT24" s="27"/>
    </row>
    <row r="25" spans="1:72">
      <c r="A25" s="25"/>
      <c r="B25" s="26"/>
      <c r="C25" s="26"/>
      <c r="D25" s="26"/>
      <c r="E25" s="26"/>
      <c r="F25" s="26"/>
      <c r="G25" s="26"/>
      <c r="H25" s="26"/>
      <c r="I25" s="26"/>
      <c r="J25" s="26"/>
      <c r="K25" s="26"/>
      <c r="L25" s="26"/>
      <c r="M25" s="26"/>
      <c r="N25" s="26"/>
      <c r="O25" s="26"/>
      <c r="P25" s="26"/>
      <c r="Q25" s="26"/>
      <c r="R25" s="26"/>
      <c r="S25" s="26"/>
      <c r="T25" s="26"/>
      <c r="U25" s="26"/>
      <c r="V25" s="26"/>
      <c r="W25" s="26"/>
      <c r="X25" s="27"/>
      <c r="Y25" s="25"/>
      <c r="Z25" s="26"/>
      <c r="AA25" s="26"/>
      <c r="AB25" s="26"/>
      <c r="AC25" s="26"/>
      <c r="AD25" s="26"/>
      <c r="AE25" s="26"/>
      <c r="AF25" s="26"/>
      <c r="AG25" s="26"/>
      <c r="AH25" s="26"/>
      <c r="AI25" s="26"/>
      <c r="AJ25" s="26"/>
      <c r="AK25" s="26"/>
      <c r="AL25" s="26"/>
      <c r="AM25" s="26"/>
      <c r="AN25" s="26"/>
      <c r="AO25" s="26"/>
      <c r="AP25" s="26"/>
      <c r="AQ25" s="26"/>
      <c r="AR25" s="26"/>
      <c r="AS25" s="26"/>
      <c r="AT25" s="26"/>
      <c r="AU25" s="26"/>
      <c r="AV25" s="27"/>
      <c r="AW25" s="25"/>
      <c r="AX25" s="26"/>
      <c r="AY25" s="26"/>
      <c r="AZ25" s="26"/>
      <c r="BA25" s="26"/>
      <c r="BB25" s="26"/>
      <c r="BC25" s="26"/>
      <c r="BD25" s="26"/>
      <c r="BE25" s="26"/>
      <c r="BF25" s="26"/>
      <c r="BG25" s="26"/>
      <c r="BH25" s="26"/>
      <c r="BI25" s="26"/>
      <c r="BJ25" s="26"/>
      <c r="BK25" s="26"/>
      <c r="BL25" s="26"/>
      <c r="BM25" s="26"/>
      <c r="BN25" s="26"/>
      <c r="BO25" s="26"/>
      <c r="BP25" s="26"/>
      <c r="BQ25" s="26"/>
      <c r="BR25" s="26"/>
      <c r="BS25" s="26"/>
      <c r="BT25" s="27"/>
    </row>
    <row r="26" spans="1:72">
      <c r="A26" s="25"/>
      <c r="B26" s="26" t="s">
        <v>489</v>
      </c>
      <c r="C26" s="26"/>
      <c r="D26" s="26"/>
      <c r="E26" s="26"/>
      <c r="F26" s="26"/>
      <c r="G26" s="26"/>
      <c r="H26" s="26"/>
      <c r="I26" s="26"/>
      <c r="J26" s="26"/>
      <c r="K26" s="26"/>
      <c r="L26" s="26"/>
      <c r="M26" s="26"/>
      <c r="N26" s="26"/>
      <c r="O26" s="26"/>
      <c r="P26" s="26"/>
      <c r="Q26" s="26"/>
      <c r="R26" s="26"/>
      <c r="S26" s="26"/>
      <c r="T26" s="26"/>
      <c r="U26" s="26"/>
      <c r="V26" s="26"/>
      <c r="W26" s="26"/>
      <c r="X26" s="27"/>
      <c r="Y26" s="25"/>
      <c r="Z26" s="26" t="s">
        <v>489</v>
      </c>
      <c r="AA26" s="26"/>
      <c r="AB26" s="26"/>
      <c r="AC26" s="26"/>
      <c r="AD26" s="26"/>
      <c r="AE26" s="26"/>
      <c r="AF26" s="26"/>
      <c r="AG26" s="26"/>
      <c r="AH26" s="26"/>
      <c r="AI26" s="26"/>
      <c r="AJ26" s="26"/>
      <c r="AK26" s="26"/>
      <c r="AL26" s="26"/>
      <c r="AM26" s="26"/>
      <c r="AN26" s="26"/>
      <c r="AO26" s="26"/>
      <c r="AP26" s="26"/>
      <c r="AQ26" s="26"/>
      <c r="AR26" s="26"/>
      <c r="AS26" s="26"/>
      <c r="AT26" s="26"/>
      <c r="AU26" s="26"/>
      <c r="AV26" s="27"/>
      <c r="AW26" s="25"/>
      <c r="AX26" s="26" t="s">
        <v>489</v>
      </c>
      <c r="AY26" s="26"/>
      <c r="AZ26" s="26"/>
      <c r="BA26" s="26"/>
      <c r="BB26" s="26"/>
      <c r="BC26" s="26"/>
      <c r="BD26" s="26"/>
      <c r="BE26" s="26"/>
      <c r="BF26" s="26"/>
      <c r="BG26" s="26"/>
      <c r="BH26" s="26"/>
      <c r="BI26" s="26"/>
      <c r="BJ26" s="26"/>
      <c r="BK26" s="26"/>
      <c r="BL26" s="26"/>
      <c r="BM26" s="26"/>
      <c r="BN26" s="26"/>
      <c r="BO26" s="26"/>
      <c r="BP26" s="26"/>
      <c r="BQ26" s="26"/>
      <c r="BR26" s="26"/>
      <c r="BS26" s="26"/>
      <c r="BT26" s="27"/>
    </row>
    <row r="27" spans="1:72" ht="6" customHeight="1">
      <c r="A27" s="25"/>
      <c r="B27" s="26"/>
      <c r="C27" s="26"/>
      <c r="D27" s="26"/>
      <c r="E27" s="22"/>
      <c r="F27" s="23"/>
      <c r="G27" s="23"/>
      <c r="H27" s="24"/>
      <c r="I27" s="26"/>
      <c r="J27" s="26"/>
      <c r="K27" s="26"/>
      <c r="L27" s="26"/>
      <c r="M27" s="26"/>
      <c r="N27" s="26"/>
      <c r="O27" s="111"/>
      <c r="P27" s="112"/>
      <c r="Q27" s="112"/>
      <c r="R27" s="108"/>
      <c r="S27" s="26"/>
      <c r="T27" s="26"/>
      <c r="U27" s="26"/>
      <c r="V27" s="26"/>
      <c r="W27" s="26"/>
      <c r="X27" s="27"/>
      <c r="Y27" s="25"/>
      <c r="Z27" s="26"/>
      <c r="AA27" s="26"/>
      <c r="AB27" s="26"/>
      <c r="AC27" s="22"/>
      <c r="AD27" s="23"/>
      <c r="AE27" s="23"/>
      <c r="AF27" s="24"/>
      <c r="AG27" s="26"/>
      <c r="AH27" s="26"/>
      <c r="AI27" s="26"/>
      <c r="AJ27" s="26"/>
      <c r="AK27" s="26"/>
      <c r="AL27" s="26"/>
      <c r="AM27" s="111"/>
      <c r="AN27" s="112"/>
      <c r="AO27" s="112"/>
      <c r="AP27" s="108"/>
      <c r="AQ27" s="26"/>
      <c r="AR27" s="26"/>
      <c r="AS27" s="26"/>
      <c r="AT27" s="26"/>
      <c r="AU27" s="26"/>
      <c r="AV27" s="27"/>
      <c r="AW27" s="25"/>
      <c r="AX27" s="26"/>
      <c r="AY27" s="26"/>
      <c r="AZ27" s="26"/>
      <c r="BA27" s="22"/>
      <c r="BB27" s="23"/>
      <c r="BC27" s="23"/>
      <c r="BD27" s="24"/>
      <c r="BE27" s="26"/>
      <c r="BF27" s="26"/>
      <c r="BG27" s="26"/>
      <c r="BH27" s="26"/>
      <c r="BI27" s="26"/>
      <c r="BJ27" s="26"/>
      <c r="BK27" s="111"/>
      <c r="BL27" s="112"/>
      <c r="BM27" s="112"/>
      <c r="BN27" s="108"/>
      <c r="BO27" s="26"/>
      <c r="BP27" s="26"/>
      <c r="BQ27" s="26"/>
      <c r="BR27" s="26"/>
      <c r="BS27" s="26"/>
      <c r="BT27" s="27"/>
    </row>
    <row r="28" spans="1:72" ht="13.5" customHeight="1">
      <c r="A28" s="25"/>
      <c r="B28" s="72" t="s">
        <v>490</v>
      </c>
      <c r="C28" s="26"/>
      <c r="D28" s="26"/>
      <c r="E28" s="1772">
        <f>T13</f>
        <v>0</v>
      </c>
      <c r="F28" s="1772"/>
      <c r="G28" s="1772"/>
      <c r="H28" s="27"/>
      <c r="I28" s="72" t="s">
        <v>491</v>
      </c>
      <c r="J28" s="26"/>
      <c r="K28" s="26"/>
      <c r="L28" s="26"/>
      <c r="M28" s="26"/>
      <c r="N28" s="26"/>
      <c r="O28" s="1773">
        <f>'12クレーン作業入力ｼｰﾄ'!C27</f>
        <v>0</v>
      </c>
      <c r="P28" s="1773"/>
      <c r="Q28" s="1773"/>
      <c r="R28" s="113"/>
      <c r="S28" s="26" t="s">
        <v>492</v>
      </c>
      <c r="T28" s="26"/>
      <c r="U28" s="26"/>
      <c r="V28" s="26"/>
      <c r="W28" s="26"/>
      <c r="X28" s="27"/>
      <c r="Y28" s="25"/>
      <c r="Z28" s="72" t="s">
        <v>490</v>
      </c>
      <c r="AA28" s="26"/>
      <c r="AB28" s="26"/>
      <c r="AC28" s="1772">
        <f>AR13</f>
        <v>0</v>
      </c>
      <c r="AD28" s="1772"/>
      <c r="AE28" s="1772"/>
      <c r="AF28" s="27"/>
      <c r="AG28" s="72" t="s">
        <v>491</v>
      </c>
      <c r="AH28" s="26"/>
      <c r="AI28" s="26"/>
      <c r="AJ28" s="26"/>
      <c r="AK28" s="26"/>
      <c r="AL28" s="26"/>
      <c r="AM28" s="1773">
        <f>'12クレーン作業入力ｼｰﾄ'!D27</f>
        <v>0</v>
      </c>
      <c r="AN28" s="1773"/>
      <c r="AO28" s="1773"/>
      <c r="AP28" s="113"/>
      <c r="AQ28" s="26" t="s">
        <v>492</v>
      </c>
      <c r="AR28" s="26"/>
      <c r="AS28" s="26"/>
      <c r="AT28" s="26"/>
      <c r="AU28" s="26"/>
      <c r="AV28" s="27"/>
      <c r="AW28" s="25"/>
      <c r="AX28" s="72" t="s">
        <v>490</v>
      </c>
      <c r="AY28" s="26"/>
      <c r="AZ28" s="26"/>
      <c r="BA28" s="1773">
        <f>BP13</f>
        <v>0</v>
      </c>
      <c r="BB28" s="1773"/>
      <c r="BC28" s="1773"/>
      <c r="BD28" s="27"/>
      <c r="BE28" s="72" t="s">
        <v>491</v>
      </c>
      <c r="BF28" s="26"/>
      <c r="BG28" s="26"/>
      <c r="BH28" s="26"/>
      <c r="BI28" s="26"/>
      <c r="BJ28" s="26"/>
      <c r="BK28" s="1773">
        <f>'12クレーン作業入力ｼｰﾄ'!E27</f>
        <v>0</v>
      </c>
      <c r="BL28" s="1773"/>
      <c r="BM28" s="1773"/>
      <c r="BN28" s="113"/>
      <c r="BO28" s="26" t="s">
        <v>492</v>
      </c>
      <c r="BP28" s="26"/>
      <c r="BQ28" s="26"/>
      <c r="BR28" s="26"/>
      <c r="BS28" s="26"/>
      <c r="BT28" s="27"/>
    </row>
    <row r="29" spans="1:72" ht="11.25" customHeight="1">
      <c r="A29" s="25"/>
      <c r="B29" s="26"/>
      <c r="C29" s="26"/>
      <c r="D29" s="26"/>
      <c r="E29" s="1772"/>
      <c r="F29" s="1772"/>
      <c r="G29" s="1772"/>
      <c r="H29" s="45" t="s">
        <v>363</v>
      </c>
      <c r="I29" s="26"/>
      <c r="J29" s="26"/>
      <c r="K29" s="26"/>
      <c r="L29" s="26"/>
      <c r="M29" s="26"/>
      <c r="N29" s="26"/>
      <c r="O29" s="1773"/>
      <c r="P29" s="1773"/>
      <c r="Q29" s="1773"/>
      <c r="R29" s="109" t="s">
        <v>362</v>
      </c>
      <c r="S29" s="26"/>
      <c r="T29" s="26"/>
      <c r="U29" s="26"/>
      <c r="V29" s="26"/>
      <c r="W29" s="26"/>
      <c r="X29" s="27"/>
      <c r="Y29" s="25"/>
      <c r="Z29" s="26"/>
      <c r="AA29" s="26"/>
      <c r="AB29" s="26"/>
      <c r="AC29" s="1772"/>
      <c r="AD29" s="1772"/>
      <c r="AE29" s="1772"/>
      <c r="AF29" s="45" t="s">
        <v>363</v>
      </c>
      <c r="AG29" s="26"/>
      <c r="AH29" s="26"/>
      <c r="AI29" s="26"/>
      <c r="AJ29" s="26"/>
      <c r="AK29" s="26"/>
      <c r="AL29" s="26"/>
      <c r="AM29" s="1773"/>
      <c r="AN29" s="1773"/>
      <c r="AO29" s="1773"/>
      <c r="AP29" s="109" t="s">
        <v>362</v>
      </c>
      <c r="AQ29" s="26"/>
      <c r="AR29" s="26"/>
      <c r="AS29" s="26"/>
      <c r="AT29" s="26"/>
      <c r="AU29" s="26"/>
      <c r="AV29" s="27"/>
      <c r="AW29" s="25"/>
      <c r="AX29" s="26"/>
      <c r="AY29" s="26"/>
      <c r="AZ29" s="26"/>
      <c r="BA29" s="1773"/>
      <c r="BB29" s="1773"/>
      <c r="BC29" s="1773"/>
      <c r="BD29" s="45" t="s">
        <v>363</v>
      </c>
      <c r="BE29" s="26"/>
      <c r="BF29" s="26"/>
      <c r="BG29" s="26"/>
      <c r="BH29" s="26"/>
      <c r="BI29" s="26"/>
      <c r="BJ29" s="26"/>
      <c r="BK29" s="1773"/>
      <c r="BL29" s="1773"/>
      <c r="BM29" s="1773"/>
      <c r="BN29" s="109" t="s">
        <v>362</v>
      </c>
      <c r="BO29" s="26"/>
      <c r="BP29" s="26"/>
      <c r="BQ29" s="26"/>
      <c r="BR29" s="26"/>
      <c r="BS29" s="26"/>
      <c r="BT29" s="27"/>
    </row>
    <row r="30" spans="1:72">
      <c r="A30" s="25"/>
      <c r="B30" s="26"/>
      <c r="C30" s="26"/>
      <c r="D30" s="26"/>
      <c r="E30" s="26"/>
      <c r="F30" s="26"/>
      <c r="G30" s="26"/>
      <c r="H30" s="26"/>
      <c r="I30" s="26"/>
      <c r="J30" s="26"/>
      <c r="K30" s="26"/>
      <c r="L30" s="26"/>
      <c r="M30" s="26"/>
      <c r="N30" s="26"/>
      <c r="O30" s="26"/>
      <c r="P30" s="26"/>
      <c r="Q30" s="26"/>
      <c r="R30" s="26"/>
      <c r="S30" s="26"/>
      <c r="T30" s="26"/>
      <c r="U30" s="26"/>
      <c r="V30" s="26"/>
      <c r="W30" s="26"/>
      <c r="X30" s="27"/>
      <c r="Y30" s="25"/>
      <c r="Z30" s="26"/>
      <c r="AA30" s="26"/>
      <c r="AB30" s="26"/>
      <c r="AC30" s="26"/>
      <c r="AD30" s="26"/>
      <c r="AE30" s="26"/>
      <c r="AF30" s="26"/>
      <c r="AG30" s="26"/>
      <c r="AH30" s="26"/>
      <c r="AI30" s="26"/>
      <c r="AJ30" s="26"/>
      <c r="AK30" s="26"/>
      <c r="AL30" s="26"/>
      <c r="AM30" s="26"/>
      <c r="AN30" s="26"/>
      <c r="AO30" s="26"/>
      <c r="AP30" s="26"/>
      <c r="AQ30" s="26"/>
      <c r="AR30" s="26"/>
      <c r="AS30" s="26"/>
      <c r="AT30" s="26"/>
      <c r="AU30" s="26"/>
      <c r="AV30" s="27"/>
      <c r="AW30" s="25"/>
      <c r="AX30" s="26"/>
      <c r="AY30" s="26"/>
      <c r="AZ30" s="26"/>
      <c r="BA30" s="26"/>
      <c r="BB30" s="26"/>
      <c r="BC30" s="26"/>
      <c r="BD30" s="26"/>
      <c r="BE30" s="26"/>
      <c r="BF30" s="26"/>
      <c r="BG30" s="26"/>
      <c r="BH30" s="26"/>
      <c r="BI30" s="26"/>
      <c r="BJ30" s="26"/>
      <c r="BK30" s="26"/>
      <c r="BL30" s="26"/>
      <c r="BM30" s="26"/>
      <c r="BN30" s="26"/>
      <c r="BO30" s="26"/>
      <c r="BP30" s="26"/>
      <c r="BQ30" s="26"/>
      <c r="BR30" s="26"/>
      <c r="BS30" s="26"/>
      <c r="BT30" s="27"/>
    </row>
    <row r="31" spans="1:72">
      <c r="A31" s="114" t="s">
        <v>329</v>
      </c>
      <c r="B31" s="30"/>
      <c r="C31" s="30"/>
      <c r="D31" s="30"/>
      <c r="E31" s="30"/>
      <c r="F31" s="30"/>
      <c r="G31" s="30"/>
      <c r="H31" s="30"/>
      <c r="I31" s="30"/>
      <c r="J31" s="30"/>
      <c r="K31" s="30"/>
      <c r="L31" s="30"/>
      <c r="M31" s="30"/>
      <c r="N31" s="30"/>
      <c r="O31" s="30"/>
      <c r="P31" s="30"/>
      <c r="Q31" s="30"/>
      <c r="R31" s="30"/>
      <c r="S31" s="30"/>
      <c r="T31" s="30"/>
      <c r="U31" s="30"/>
      <c r="V31" s="30"/>
      <c r="W31" s="30"/>
      <c r="X31" s="94"/>
      <c r="Y31" s="114" t="s">
        <v>329</v>
      </c>
      <c r="Z31" s="30"/>
      <c r="AA31" s="30"/>
      <c r="AB31" s="30"/>
      <c r="AC31" s="30"/>
      <c r="AD31" s="30"/>
      <c r="AE31" s="30"/>
      <c r="AF31" s="30"/>
      <c r="AG31" s="30"/>
      <c r="AH31" s="30"/>
      <c r="AI31" s="30"/>
      <c r="AJ31" s="30"/>
      <c r="AK31" s="30"/>
      <c r="AL31" s="30"/>
      <c r="AM31" s="30"/>
      <c r="AN31" s="30"/>
      <c r="AO31" s="30"/>
      <c r="AP31" s="30"/>
      <c r="AQ31" s="30"/>
      <c r="AR31" s="30"/>
      <c r="AS31" s="30"/>
      <c r="AT31" s="30"/>
      <c r="AU31" s="30"/>
      <c r="AV31" s="94"/>
      <c r="AW31" s="114" t="s">
        <v>329</v>
      </c>
      <c r="AX31" s="30"/>
      <c r="AY31" s="30"/>
      <c r="AZ31" s="30"/>
      <c r="BA31" s="30"/>
      <c r="BB31" s="30"/>
      <c r="BC31" s="30"/>
      <c r="BD31" s="30"/>
      <c r="BE31" s="30"/>
      <c r="BF31" s="30"/>
      <c r="BG31" s="30"/>
      <c r="BH31" s="30"/>
      <c r="BI31" s="30"/>
      <c r="BJ31" s="30"/>
      <c r="BK31" s="30"/>
      <c r="BL31" s="30"/>
      <c r="BM31" s="30"/>
      <c r="BN31" s="30"/>
      <c r="BO31" s="30"/>
      <c r="BP31" s="30"/>
      <c r="BQ31" s="30"/>
      <c r="BR31" s="30"/>
      <c r="BS31" s="30"/>
      <c r="BT31" s="94"/>
    </row>
    <row r="32" spans="1:72">
      <c r="A32" s="25"/>
      <c r="B32" s="26"/>
      <c r="C32" s="26"/>
      <c r="D32" s="26"/>
      <c r="E32" s="26"/>
      <c r="F32" s="26"/>
      <c r="G32" s="26"/>
      <c r="H32" s="26"/>
      <c r="I32" s="26"/>
      <c r="J32" s="26"/>
      <c r="K32" s="26"/>
      <c r="L32" s="26"/>
      <c r="M32" s="26"/>
      <c r="N32" s="26"/>
      <c r="O32" s="26"/>
      <c r="P32" s="26"/>
      <c r="Q32" s="26"/>
      <c r="R32" s="26"/>
      <c r="S32" s="26"/>
      <c r="T32" s="26" t="s">
        <v>484</v>
      </c>
      <c r="V32" s="26"/>
      <c r="W32" s="26"/>
      <c r="X32" s="27"/>
      <c r="Y32" s="25"/>
      <c r="Z32" s="26"/>
      <c r="AA32" s="26"/>
      <c r="AB32" s="26"/>
      <c r="AC32" s="26"/>
      <c r="AD32" s="26"/>
      <c r="AE32" s="26"/>
      <c r="AF32" s="26"/>
      <c r="AG32" s="26"/>
      <c r="AH32" s="26"/>
      <c r="AI32" s="26"/>
      <c r="AJ32" s="26"/>
      <c r="AK32" s="26"/>
      <c r="AL32" s="26"/>
      <c r="AM32" s="26"/>
      <c r="AN32" s="26"/>
      <c r="AO32" s="26"/>
      <c r="AP32" s="26"/>
      <c r="AQ32" s="26"/>
      <c r="AR32" s="26" t="s">
        <v>484</v>
      </c>
      <c r="AT32" s="26"/>
      <c r="AU32" s="26"/>
      <c r="AV32" s="27"/>
      <c r="AW32" s="25"/>
      <c r="AX32" s="26"/>
      <c r="AY32" s="26"/>
      <c r="AZ32" s="26"/>
      <c r="BA32" s="26"/>
      <c r="BB32" s="26"/>
      <c r="BC32" s="26"/>
      <c r="BD32" s="26"/>
      <c r="BE32" s="26"/>
      <c r="BF32" s="26"/>
      <c r="BG32" s="26"/>
      <c r="BH32" s="26"/>
      <c r="BI32" s="26"/>
      <c r="BJ32" s="26"/>
      <c r="BK32" s="26"/>
      <c r="BL32" s="26"/>
      <c r="BM32" s="26"/>
      <c r="BN32" s="26"/>
      <c r="BO32" s="26"/>
      <c r="BP32" s="26" t="s">
        <v>484</v>
      </c>
      <c r="BR32" s="26"/>
      <c r="BS32" s="26"/>
      <c r="BT32" s="27"/>
    </row>
    <row r="33" spans="1:72">
      <c r="A33" s="25"/>
      <c r="B33" s="26"/>
      <c r="C33" s="26"/>
      <c r="D33" s="26"/>
      <c r="E33" s="26"/>
      <c r="F33" s="26"/>
      <c r="G33" s="26"/>
      <c r="H33" s="26"/>
      <c r="I33" s="26"/>
      <c r="J33" s="26"/>
      <c r="K33" s="26"/>
      <c r="L33" s="26"/>
      <c r="M33" s="26"/>
      <c r="N33" s="26"/>
      <c r="O33" s="26"/>
      <c r="P33" s="26"/>
      <c r="Q33" s="26"/>
      <c r="R33" s="26"/>
      <c r="S33" s="26"/>
      <c r="T33" s="1768">
        <f>T7</f>
        <v>0</v>
      </c>
      <c r="U33" s="1768"/>
      <c r="V33" s="1768"/>
      <c r="W33" s="108"/>
      <c r="X33" s="27"/>
      <c r="Y33" s="25"/>
      <c r="Z33" s="26"/>
      <c r="AA33" s="26"/>
      <c r="AB33" s="26"/>
      <c r="AC33" s="26"/>
      <c r="AD33" s="26"/>
      <c r="AE33" s="26"/>
      <c r="AF33" s="26"/>
      <c r="AG33" s="26"/>
      <c r="AH33" s="26"/>
      <c r="AI33" s="26"/>
      <c r="AJ33" s="26"/>
      <c r="AK33" s="26"/>
      <c r="AL33" s="26"/>
      <c r="AM33" s="26"/>
      <c r="AN33" s="26"/>
      <c r="AO33" s="26"/>
      <c r="AP33" s="26"/>
      <c r="AQ33" s="26"/>
      <c r="AR33" s="1768">
        <f>AR7</f>
        <v>0</v>
      </c>
      <c r="AS33" s="1768"/>
      <c r="AT33" s="1768"/>
      <c r="AU33" s="108"/>
      <c r="AV33" s="27"/>
      <c r="AW33" s="25"/>
      <c r="AX33" s="26"/>
      <c r="AY33" s="26"/>
      <c r="AZ33" s="26"/>
      <c r="BA33" s="26"/>
      <c r="BB33" s="26"/>
      <c r="BC33" s="26"/>
      <c r="BD33" s="26"/>
      <c r="BE33" s="26"/>
      <c r="BF33" s="26"/>
      <c r="BG33" s="26"/>
      <c r="BH33" s="26"/>
      <c r="BI33" s="26"/>
      <c r="BJ33" s="26"/>
      <c r="BK33" s="26"/>
      <c r="BL33" s="26"/>
      <c r="BM33" s="26"/>
      <c r="BN33" s="26"/>
      <c r="BO33" s="26"/>
      <c r="BP33" s="1768">
        <f>BP7</f>
        <v>0</v>
      </c>
      <c r="BQ33" s="1768"/>
      <c r="BR33" s="1768"/>
      <c r="BS33" s="108"/>
      <c r="BT33" s="27"/>
    </row>
    <row r="34" spans="1:72">
      <c r="A34" s="25"/>
      <c r="B34" s="26"/>
      <c r="C34" s="26"/>
      <c r="D34" s="26"/>
      <c r="E34" s="26"/>
      <c r="F34" s="26"/>
      <c r="G34" s="26"/>
      <c r="H34" s="26"/>
      <c r="I34" s="26"/>
      <c r="J34" s="26"/>
      <c r="K34" s="26"/>
      <c r="L34" s="26"/>
      <c r="M34" s="26"/>
      <c r="N34" s="26"/>
      <c r="O34" s="26"/>
      <c r="P34" s="26"/>
      <c r="Q34" s="26"/>
      <c r="R34" s="26"/>
      <c r="S34" s="26"/>
      <c r="T34" s="1768"/>
      <c r="U34" s="1768"/>
      <c r="V34" s="1768"/>
      <c r="W34" s="109" t="s">
        <v>363</v>
      </c>
      <c r="X34" s="27"/>
      <c r="Y34" s="25"/>
      <c r="Z34" s="26"/>
      <c r="AA34" s="26"/>
      <c r="AB34" s="26"/>
      <c r="AC34" s="26"/>
      <c r="AD34" s="26"/>
      <c r="AE34" s="26"/>
      <c r="AF34" s="26"/>
      <c r="AG34" s="26"/>
      <c r="AH34" s="26"/>
      <c r="AI34" s="26"/>
      <c r="AJ34" s="26"/>
      <c r="AK34" s="26"/>
      <c r="AL34" s="26"/>
      <c r="AM34" s="26"/>
      <c r="AN34" s="26"/>
      <c r="AO34" s="26"/>
      <c r="AP34" s="26"/>
      <c r="AQ34" s="26"/>
      <c r="AR34" s="1768"/>
      <c r="AS34" s="1768"/>
      <c r="AT34" s="1768"/>
      <c r="AU34" s="109" t="s">
        <v>363</v>
      </c>
      <c r="AV34" s="27"/>
      <c r="AW34" s="25"/>
      <c r="AX34" s="26"/>
      <c r="AY34" s="26"/>
      <c r="AZ34" s="26"/>
      <c r="BA34" s="26"/>
      <c r="BB34" s="26"/>
      <c r="BC34" s="26"/>
      <c r="BD34" s="26"/>
      <c r="BE34" s="26"/>
      <c r="BF34" s="26"/>
      <c r="BG34" s="26"/>
      <c r="BH34" s="26"/>
      <c r="BI34" s="26"/>
      <c r="BJ34" s="26"/>
      <c r="BK34" s="26"/>
      <c r="BL34" s="26"/>
      <c r="BM34" s="26"/>
      <c r="BN34" s="26"/>
      <c r="BO34" s="26"/>
      <c r="BP34" s="1768"/>
      <c r="BQ34" s="1768"/>
      <c r="BR34" s="1768"/>
      <c r="BS34" s="109" t="s">
        <v>363</v>
      </c>
      <c r="BT34" s="27"/>
    </row>
    <row r="35" spans="1:72">
      <c r="A35" s="25"/>
      <c r="B35" s="26"/>
      <c r="C35" s="26"/>
      <c r="D35" s="26"/>
      <c r="E35" s="26"/>
      <c r="F35" s="26"/>
      <c r="G35" s="26"/>
      <c r="H35" s="26"/>
      <c r="I35" s="26"/>
      <c r="J35" s="26"/>
      <c r="K35" s="26"/>
      <c r="L35" s="26"/>
      <c r="M35" s="26"/>
      <c r="N35" s="26"/>
      <c r="O35" s="26"/>
      <c r="P35" s="26"/>
      <c r="Q35" s="26"/>
      <c r="R35" s="26"/>
      <c r="S35" s="26"/>
      <c r="X35" s="27"/>
      <c r="Y35" s="25"/>
      <c r="Z35" s="26"/>
      <c r="AA35" s="26"/>
      <c r="AB35" s="26"/>
      <c r="AC35" s="26"/>
      <c r="AD35" s="26"/>
      <c r="AE35" s="26"/>
      <c r="AF35" s="26"/>
      <c r="AG35" s="26"/>
      <c r="AH35" s="26"/>
      <c r="AI35" s="26"/>
      <c r="AJ35" s="26"/>
      <c r="AK35" s="26"/>
      <c r="AL35" s="26"/>
      <c r="AM35" s="26"/>
      <c r="AN35" s="26"/>
      <c r="AO35" s="26"/>
      <c r="AP35" s="26"/>
      <c r="AQ35" s="26"/>
      <c r="AV35" s="27"/>
      <c r="AW35" s="25"/>
      <c r="AX35" s="26"/>
      <c r="AY35" s="26"/>
      <c r="AZ35" s="26"/>
      <c r="BA35" s="26"/>
      <c r="BB35" s="26"/>
      <c r="BC35" s="26"/>
      <c r="BD35" s="26"/>
      <c r="BE35" s="26"/>
      <c r="BF35" s="26"/>
      <c r="BG35" s="26"/>
      <c r="BH35" s="26"/>
      <c r="BI35" s="26"/>
      <c r="BJ35" s="26"/>
      <c r="BK35" s="26"/>
      <c r="BL35" s="26"/>
      <c r="BM35" s="26"/>
      <c r="BN35" s="26"/>
      <c r="BO35" s="26"/>
      <c r="BT35" s="27"/>
    </row>
    <row r="36" spans="1:72">
      <c r="A36" s="25"/>
      <c r="B36" s="26"/>
      <c r="C36" s="26"/>
      <c r="D36" s="26"/>
      <c r="E36" s="26"/>
      <c r="F36" s="26"/>
      <c r="G36" s="26"/>
      <c r="H36" s="26"/>
      <c r="I36" s="26"/>
      <c r="J36" s="26"/>
      <c r="K36" s="26"/>
      <c r="L36" s="26"/>
      <c r="M36" s="26"/>
      <c r="N36" s="26"/>
      <c r="O36" s="26"/>
      <c r="P36" s="26"/>
      <c r="Q36" s="26"/>
      <c r="R36" s="26" t="s">
        <v>493</v>
      </c>
      <c r="S36" s="26"/>
      <c r="X36" s="27"/>
      <c r="Y36" s="25"/>
      <c r="Z36" s="26"/>
      <c r="AA36" s="26"/>
      <c r="AB36" s="26"/>
      <c r="AC36" s="26"/>
      <c r="AD36" s="26"/>
      <c r="AE36" s="26"/>
      <c r="AF36" s="26"/>
      <c r="AG36" s="26"/>
      <c r="AH36" s="26"/>
      <c r="AI36" s="26"/>
      <c r="AJ36" s="26"/>
      <c r="AK36" s="26"/>
      <c r="AL36" s="26"/>
      <c r="AM36" s="26"/>
      <c r="AN36" s="26"/>
      <c r="AO36" s="26"/>
      <c r="AP36" s="26"/>
      <c r="AQ36" s="26" t="s">
        <v>493</v>
      </c>
      <c r="AR36" s="26"/>
      <c r="AV36" s="27"/>
      <c r="AW36" s="25"/>
      <c r="AX36" s="26"/>
      <c r="AY36" s="26"/>
      <c r="AZ36" s="26"/>
      <c r="BA36" s="26"/>
      <c r="BB36" s="26"/>
      <c r="BC36" s="26"/>
      <c r="BD36" s="26"/>
      <c r="BE36" s="26"/>
      <c r="BF36" s="26"/>
      <c r="BG36" s="26"/>
      <c r="BH36" s="26"/>
      <c r="BI36" s="26"/>
      <c r="BJ36" s="26"/>
      <c r="BK36" s="26"/>
      <c r="BL36" s="26"/>
      <c r="BM36" s="26"/>
      <c r="BN36" s="26"/>
      <c r="BO36" s="26" t="s">
        <v>493</v>
      </c>
      <c r="BP36" s="26"/>
      <c r="BT36" s="27"/>
    </row>
    <row r="37" spans="1:72">
      <c r="A37" s="25"/>
      <c r="B37" s="26"/>
      <c r="C37" s="26"/>
      <c r="D37" s="26"/>
      <c r="E37" s="26"/>
      <c r="F37" s="26"/>
      <c r="G37" s="26"/>
      <c r="H37" s="26"/>
      <c r="I37" s="26"/>
      <c r="J37" s="26"/>
      <c r="K37" s="26"/>
      <c r="L37" s="26"/>
      <c r="M37" s="26"/>
      <c r="N37" s="26"/>
      <c r="O37" s="26"/>
      <c r="P37" s="26"/>
      <c r="Q37" s="26"/>
      <c r="R37" s="1774">
        <f>O56</f>
        <v>0</v>
      </c>
      <c r="S37" s="1774"/>
      <c r="T37" s="1774"/>
      <c r="U37" s="108"/>
      <c r="V37" s="26"/>
      <c r="W37" s="26"/>
      <c r="X37" s="27"/>
      <c r="Y37" s="25"/>
      <c r="Z37" s="26"/>
      <c r="AA37" s="26"/>
      <c r="AB37" s="26"/>
      <c r="AC37" s="26"/>
      <c r="AD37" s="26"/>
      <c r="AE37" s="26"/>
      <c r="AF37" s="26"/>
      <c r="AG37" s="26"/>
      <c r="AH37" s="26"/>
      <c r="AI37" s="26"/>
      <c r="AJ37" s="26"/>
      <c r="AK37" s="26"/>
      <c r="AL37" s="26"/>
      <c r="AM37" s="26"/>
      <c r="AN37" s="26"/>
      <c r="AO37" s="26"/>
      <c r="AP37" s="26"/>
      <c r="AQ37" s="1774">
        <f>AM56</f>
        <v>0</v>
      </c>
      <c r="AR37" s="1774"/>
      <c r="AS37" s="1774"/>
      <c r="AT37" s="108"/>
      <c r="AU37" s="26"/>
      <c r="AV37" s="27"/>
      <c r="AW37" s="25"/>
      <c r="AX37" s="26"/>
      <c r="AY37" s="26"/>
      <c r="AZ37" s="26"/>
      <c r="BA37" s="26"/>
      <c r="BB37" s="26"/>
      <c r="BC37" s="26"/>
      <c r="BD37" s="26"/>
      <c r="BE37" s="26"/>
      <c r="BF37" s="26"/>
      <c r="BG37" s="26"/>
      <c r="BH37" s="26"/>
      <c r="BI37" s="26"/>
      <c r="BJ37" s="26"/>
      <c r="BK37" s="26"/>
      <c r="BL37" s="26"/>
      <c r="BM37" s="26"/>
      <c r="BN37" s="26"/>
      <c r="BO37" s="1774">
        <f>BK56</f>
        <v>0</v>
      </c>
      <c r="BP37" s="1774"/>
      <c r="BQ37" s="1774"/>
      <c r="BR37" s="108"/>
      <c r="BS37" s="26"/>
      <c r="BT37" s="27"/>
    </row>
    <row r="38" spans="1:72">
      <c r="A38" s="25"/>
      <c r="B38" s="26"/>
      <c r="C38" s="26"/>
      <c r="D38" s="26"/>
      <c r="E38" s="26"/>
      <c r="F38" s="26"/>
      <c r="G38" s="26"/>
      <c r="H38" s="26"/>
      <c r="I38" s="26"/>
      <c r="J38" s="26"/>
      <c r="K38" s="26"/>
      <c r="L38" s="26"/>
      <c r="M38" s="26"/>
      <c r="N38" s="26"/>
      <c r="O38" s="26"/>
      <c r="P38" s="26"/>
      <c r="Q38" s="26"/>
      <c r="R38" s="1774"/>
      <c r="S38" s="1774"/>
      <c r="T38" s="1774"/>
      <c r="U38" s="109" t="s">
        <v>363</v>
      </c>
      <c r="V38" s="26"/>
      <c r="W38" s="26"/>
      <c r="X38" s="27"/>
      <c r="Y38" s="25"/>
      <c r="Z38" s="26"/>
      <c r="AA38" s="26"/>
      <c r="AB38" s="26"/>
      <c r="AC38" s="26"/>
      <c r="AD38" s="26"/>
      <c r="AE38" s="26"/>
      <c r="AF38" s="26"/>
      <c r="AG38" s="26"/>
      <c r="AH38" s="26"/>
      <c r="AI38" s="26"/>
      <c r="AJ38" s="26"/>
      <c r="AK38" s="26"/>
      <c r="AL38" s="26"/>
      <c r="AM38" s="26"/>
      <c r="AN38" s="26"/>
      <c r="AO38" s="26"/>
      <c r="AP38" s="26"/>
      <c r="AQ38" s="1774"/>
      <c r="AR38" s="1774"/>
      <c r="AS38" s="1774"/>
      <c r="AT38" s="109" t="s">
        <v>363</v>
      </c>
      <c r="AU38" s="26"/>
      <c r="AV38" s="27"/>
      <c r="AW38" s="25"/>
      <c r="AX38" s="26"/>
      <c r="AY38" s="26"/>
      <c r="AZ38" s="26"/>
      <c r="BA38" s="26"/>
      <c r="BB38" s="26"/>
      <c r="BC38" s="26"/>
      <c r="BD38" s="26"/>
      <c r="BE38" s="26"/>
      <c r="BF38" s="26"/>
      <c r="BG38" s="26"/>
      <c r="BH38" s="26"/>
      <c r="BI38" s="26"/>
      <c r="BJ38" s="26"/>
      <c r="BK38" s="26"/>
      <c r="BL38" s="26"/>
      <c r="BM38" s="26"/>
      <c r="BN38" s="26"/>
      <c r="BO38" s="1774"/>
      <c r="BP38" s="1774"/>
      <c r="BQ38" s="1774"/>
      <c r="BR38" s="109" t="s">
        <v>363</v>
      </c>
      <c r="BS38" s="26"/>
      <c r="BT38" s="27"/>
    </row>
    <row r="39" spans="1:72">
      <c r="A39" s="25"/>
      <c r="B39" s="26"/>
      <c r="C39" s="26"/>
      <c r="D39" s="26"/>
      <c r="E39" s="26"/>
      <c r="F39" s="26"/>
      <c r="G39" s="26"/>
      <c r="H39" s="26"/>
      <c r="I39" s="26"/>
      <c r="J39" s="26"/>
      <c r="K39" s="26"/>
      <c r="L39" s="26"/>
      <c r="M39" s="26"/>
      <c r="N39" s="26"/>
      <c r="O39" s="26"/>
      <c r="P39" s="26"/>
      <c r="Q39" s="26"/>
      <c r="R39" s="26"/>
      <c r="S39" s="26"/>
      <c r="T39" s="26"/>
      <c r="U39" s="26"/>
      <c r="V39" s="26"/>
      <c r="W39" s="26"/>
      <c r="X39" s="27"/>
      <c r="Y39" s="25"/>
      <c r="Z39" s="26"/>
      <c r="AA39" s="26"/>
      <c r="AB39" s="26"/>
      <c r="AC39" s="26"/>
      <c r="AD39" s="26"/>
      <c r="AE39" s="26"/>
      <c r="AF39" s="26"/>
      <c r="AG39" s="26"/>
      <c r="AH39" s="26"/>
      <c r="AI39" s="26"/>
      <c r="AJ39" s="26"/>
      <c r="AK39" s="26"/>
      <c r="AL39" s="26"/>
      <c r="AM39" s="26"/>
      <c r="AN39" s="26"/>
      <c r="AO39" s="26"/>
      <c r="AP39" s="26"/>
      <c r="AQ39" s="26"/>
      <c r="AR39" s="26"/>
      <c r="AS39" s="26"/>
      <c r="AT39" s="26"/>
      <c r="AU39" s="26"/>
      <c r="AV39" s="27"/>
      <c r="AW39" s="25"/>
      <c r="AX39" s="26"/>
      <c r="AY39" s="26"/>
      <c r="AZ39" s="26"/>
      <c r="BA39" s="26"/>
      <c r="BB39" s="26"/>
      <c r="BC39" s="26"/>
      <c r="BD39" s="26"/>
      <c r="BE39" s="26"/>
      <c r="BF39" s="26"/>
      <c r="BG39" s="26"/>
      <c r="BH39" s="26"/>
      <c r="BI39" s="26"/>
      <c r="BJ39" s="26"/>
      <c r="BK39" s="26"/>
      <c r="BL39" s="26"/>
      <c r="BM39" s="26"/>
      <c r="BN39" s="26"/>
      <c r="BO39" s="26"/>
      <c r="BP39" s="26"/>
      <c r="BQ39" s="26"/>
      <c r="BR39" s="26"/>
      <c r="BS39" s="26"/>
      <c r="BT39" s="27"/>
    </row>
    <row r="40" spans="1:72">
      <c r="A40" s="25"/>
      <c r="B40" s="26"/>
      <c r="C40" s="26"/>
      <c r="D40" s="26"/>
      <c r="E40" s="26"/>
      <c r="F40" s="26"/>
      <c r="G40" s="26"/>
      <c r="H40" s="26"/>
      <c r="I40" s="26"/>
      <c r="J40" s="26"/>
      <c r="K40" s="26"/>
      <c r="L40" s="26"/>
      <c r="M40" s="26"/>
      <c r="N40" s="26"/>
      <c r="O40" s="26"/>
      <c r="P40" s="26"/>
      <c r="Q40" s="26"/>
      <c r="R40" s="26"/>
      <c r="S40" s="26"/>
      <c r="T40" s="101" t="s">
        <v>330</v>
      </c>
      <c r="U40" s="26"/>
      <c r="V40" s="26"/>
      <c r="W40" s="26"/>
      <c r="X40" s="27"/>
      <c r="Y40" s="25"/>
      <c r="Z40" s="26"/>
      <c r="AA40" s="26"/>
      <c r="AB40" s="26"/>
      <c r="AC40" s="26"/>
      <c r="AD40" s="26"/>
      <c r="AE40" s="26"/>
      <c r="AF40" s="26"/>
      <c r="AG40" s="26"/>
      <c r="AH40" s="26"/>
      <c r="AI40" s="26"/>
      <c r="AJ40" s="26"/>
      <c r="AK40" s="26"/>
      <c r="AL40" s="26"/>
      <c r="AM40" s="26"/>
      <c r="AN40" s="26"/>
      <c r="AO40" s="26"/>
      <c r="AP40" s="26"/>
      <c r="AQ40" s="26"/>
      <c r="AR40" s="101" t="s">
        <v>330</v>
      </c>
      <c r="AS40" s="26"/>
      <c r="AT40" s="26"/>
      <c r="AU40" s="26"/>
      <c r="AV40" s="27"/>
      <c r="AW40" s="25"/>
      <c r="AX40" s="26"/>
      <c r="AY40" s="26"/>
      <c r="AZ40" s="26"/>
      <c r="BA40" s="26"/>
      <c r="BB40" s="26"/>
      <c r="BC40" s="26"/>
      <c r="BD40" s="26"/>
      <c r="BE40" s="26"/>
      <c r="BF40" s="26"/>
      <c r="BG40" s="26"/>
      <c r="BH40" s="26"/>
      <c r="BI40" s="26"/>
      <c r="BJ40" s="26"/>
      <c r="BK40" s="26"/>
      <c r="BL40" s="26"/>
      <c r="BM40" s="26"/>
      <c r="BN40" s="26"/>
      <c r="BO40" s="26"/>
      <c r="BP40" s="101" t="s">
        <v>330</v>
      </c>
      <c r="BQ40" s="26"/>
      <c r="BR40" s="26"/>
      <c r="BS40" s="26"/>
      <c r="BT40" s="27"/>
    </row>
    <row r="41" spans="1:72">
      <c r="A41" s="25"/>
      <c r="B41" s="26"/>
      <c r="C41" s="26"/>
      <c r="D41" s="26"/>
      <c r="E41" s="26"/>
      <c r="F41" s="26"/>
      <c r="G41" s="26"/>
      <c r="H41" s="26"/>
      <c r="I41" s="26"/>
      <c r="J41" s="26"/>
      <c r="K41" s="26"/>
      <c r="L41" s="26"/>
      <c r="M41" s="26"/>
      <c r="N41" s="26"/>
      <c r="O41" s="26"/>
      <c r="P41" s="26"/>
      <c r="Q41" s="26"/>
      <c r="R41" s="26"/>
      <c r="S41" s="26"/>
      <c r="T41" s="1775">
        <f>'12クレーン作業入力ｼｰﾄ'!C30</f>
        <v>0</v>
      </c>
      <c r="U41" s="1775"/>
      <c r="V41" s="1775"/>
      <c r="W41" s="108"/>
      <c r="X41" s="27"/>
      <c r="Y41" s="25"/>
      <c r="Z41" s="26"/>
      <c r="AA41" s="26"/>
      <c r="AB41" s="26"/>
      <c r="AC41" s="26"/>
      <c r="AD41" s="26"/>
      <c r="AE41" s="26"/>
      <c r="AF41" s="26"/>
      <c r="AG41" s="26"/>
      <c r="AH41" s="26"/>
      <c r="AI41" s="26"/>
      <c r="AJ41" s="26"/>
      <c r="AK41" s="26"/>
      <c r="AL41" s="26"/>
      <c r="AM41" s="26"/>
      <c r="AN41" s="26"/>
      <c r="AO41" s="26"/>
      <c r="AP41" s="26"/>
      <c r="AQ41" s="26"/>
      <c r="AR41" s="1775">
        <f>'12クレーン作業入力ｼｰﾄ'!D30</f>
        <v>0</v>
      </c>
      <c r="AS41" s="1775"/>
      <c r="AT41" s="1775"/>
      <c r="AU41" s="108"/>
      <c r="AV41" s="27"/>
      <c r="AW41" s="25"/>
      <c r="AX41" s="26"/>
      <c r="AY41" s="26"/>
      <c r="AZ41" s="26"/>
      <c r="BA41" s="26"/>
      <c r="BB41" s="26"/>
      <c r="BC41" s="26"/>
      <c r="BD41" s="26"/>
      <c r="BE41" s="26"/>
      <c r="BF41" s="26"/>
      <c r="BG41" s="26"/>
      <c r="BH41" s="26"/>
      <c r="BI41" s="26"/>
      <c r="BJ41" s="26"/>
      <c r="BK41" s="26"/>
      <c r="BL41" s="26"/>
      <c r="BM41" s="26"/>
      <c r="BN41" s="26"/>
      <c r="BO41" s="26"/>
      <c r="BP41" s="1775">
        <f>'12クレーン作業入力ｼｰﾄ'!E30</f>
        <v>0</v>
      </c>
      <c r="BQ41" s="1775"/>
      <c r="BR41" s="1775"/>
      <c r="BS41" s="108"/>
      <c r="BT41" s="27"/>
    </row>
    <row r="42" spans="1:72">
      <c r="A42" s="25"/>
      <c r="B42" s="26"/>
      <c r="C42" s="26"/>
      <c r="D42" s="26"/>
      <c r="E42" s="26"/>
      <c r="F42" s="26"/>
      <c r="G42" s="26"/>
      <c r="H42" s="26"/>
      <c r="I42" s="26"/>
      <c r="J42" s="26"/>
      <c r="K42" s="26"/>
      <c r="L42" s="26"/>
      <c r="M42" s="26"/>
      <c r="N42" s="26"/>
      <c r="O42" s="26"/>
      <c r="P42" s="26"/>
      <c r="Q42" s="26"/>
      <c r="R42" s="26"/>
      <c r="S42" s="26"/>
      <c r="T42" s="1775"/>
      <c r="U42" s="1775"/>
      <c r="V42" s="1775"/>
      <c r="W42" s="109" t="s">
        <v>362</v>
      </c>
      <c r="X42" s="27"/>
      <c r="Y42" s="25"/>
      <c r="Z42" s="26"/>
      <c r="AA42" s="26"/>
      <c r="AB42" s="26"/>
      <c r="AC42" s="26"/>
      <c r="AD42" s="26"/>
      <c r="AE42" s="26"/>
      <c r="AF42" s="26"/>
      <c r="AG42" s="26"/>
      <c r="AH42" s="26"/>
      <c r="AI42" s="26"/>
      <c r="AJ42" s="26"/>
      <c r="AK42" s="26"/>
      <c r="AL42" s="26"/>
      <c r="AM42" s="26"/>
      <c r="AN42" s="26"/>
      <c r="AO42" s="26"/>
      <c r="AP42" s="26"/>
      <c r="AQ42" s="26"/>
      <c r="AR42" s="1775"/>
      <c r="AS42" s="1775"/>
      <c r="AT42" s="1775"/>
      <c r="AU42" s="109" t="s">
        <v>362</v>
      </c>
      <c r="AV42" s="27"/>
      <c r="AW42" s="25"/>
      <c r="AX42" s="26"/>
      <c r="AY42" s="26"/>
      <c r="AZ42" s="26"/>
      <c r="BA42" s="26"/>
      <c r="BB42" s="26"/>
      <c r="BC42" s="26"/>
      <c r="BD42" s="26"/>
      <c r="BE42" s="26"/>
      <c r="BF42" s="26"/>
      <c r="BG42" s="26"/>
      <c r="BH42" s="26"/>
      <c r="BI42" s="26"/>
      <c r="BJ42" s="26"/>
      <c r="BK42" s="26"/>
      <c r="BL42" s="26"/>
      <c r="BM42" s="26"/>
      <c r="BN42" s="26"/>
      <c r="BO42" s="26"/>
      <c r="BP42" s="1775"/>
      <c r="BQ42" s="1775"/>
      <c r="BR42" s="1775"/>
      <c r="BS42" s="109" t="s">
        <v>362</v>
      </c>
      <c r="BT42" s="27"/>
    </row>
    <row r="43" spans="1:72">
      <c r="A43" s="25"/>
      <c r="B43" s="26"/>
      <c r="C43" s="26"/>
      <c r="D43" s="26"/>
      <c r="E43" s="26"/>
      <c r="F43" s="26"/>
      <c r="G43" s="26"/>
      <c r="H43" s="26"/>
      <c r="I43" s="26"/>
      <c r="J43" s="26"/>
      <c r="K43" s="26"/>
      <c r="L43" s="26"/>
      <c r="M43" s="26"/>
      <c r="N43" s="26"/>
      <c r="O43" s="26"/>
      <c r="P43" s="26"/>
      <c r="Q43" s="26"/>
      <c r="R43" s="26"/>
      <c r="S43" s="26"/>
      <c r="T43" s="26"/>
      <c r="U43" s="26"/>
      <c r="V43" s="26"/>
      <c r="W43" s="26"/>
      <c r="X43" s="27"/>
      <c r="Y43" s="25"/>
      <c r="Z43" s="26"/>
      <c r="AA43" s="26"/>
      <c r="AB43" s="26"/>
      <c r="AC43" s="26"/>
      <c r="AD43" s="26"/>
      <c r="AE43" s="26"/>
      <c r="AF43" s="26"/>
      <c r="AG43" s="26"/>
      <c r="AH43" s="26"/>
      <c r="AI43" s="26"/>
      <c r="AJ43" s="26"/>
      <c r="AK43" s="26"/>
      <c r="AL43" s="26"/>
      <c r="AM43" s="26"/>
      <c r="AN43" s="26"/>
      <c r="AO43" s="26"/>
      <c r="AP43" s="26"/>
      <c r="AQ43" s="26"/>
      <c r="AR43" s="26"/>
      <c r="AS43" s="26"/>
      <c r="AT43" s="26"/>
      <c r="AU43" s="26"/>
      <c r="AV43" s="27"/>
      <c r="AW43" s="25"/>
      <c r="AX43" s="26"/>
      <c r="AY43" s="26"/>
      <c r="AZ43" s="26"/>
      <c r="BA43" s="26"/>
      <c r="BB43" s="26"/>
      <c r="BC43" s="26"/>
      <c r="BD43" s="26"/>
      <c r="BE43" s="26"/>
      <c r="BF43" s="26"/>
      <c r="BG43" s="26"/>
      <c r="BH43" s="26"/>
      <c r="BI43" s="26"/>
      <c r="BJ43" s="26"/>
      <c r="BK43" s="26"/>
      <c r="BL43" s="26"/>
      <c r="BM43" s="26"/>
      <c r="BN43" s="26"/>
      <c r="BO43" s="26"/>
      <c r="BP43" s="26"/>
      <c r="BQ43" s="26"/>
      <c r="BR43" s="26"/>
      <c r="BS43" s="26"/>
      <c r="BT43" s="27"/>
    </row>
    <row r="44" spans="1:72">
      <c r="A44" s="25"/>
      <c r="B44" s="26"/>
      <c r="C44" s="26"/>
      <c r="D44" s="26"/>
      <c r="E44" s="26"/>
      <c r="F44" s="26"/>
      <c r="G44" s="26"/>
      <c r="H44" s="26"/>
      <c r="I44" s="26"/>
      <c r="J44" s="26"/>
      <c r="K44" s="26"/>
      <c r="L44" s="26"/>
      <c r="M44" s="26"/>
      <c r="N44" s="26"/>
      <c r="O44" s="26"/>
      <c r="P44" s="26"/>
      <c r="Q44" s="26"/>
      <c r="R44" s="26"/>
      <c r="S44" s="26"/>
      <c r="T44" s="26"/>
      <c r="U44" s="26"/>
      <c r="V44" s="26"/>
      <c r="W44" s="26"/>
      <c r="X44" s="27"/>
      <c r="Y44" s="25"/>
      <c r="Z44" s="26"/>
      <c r="AA44" s="26"/>
      <c r="AB44" s="26"/>
      <c r="AC44" s="26"/>
      <c r="AD44" s="26"/>
      <c r="AE44" s="26"/>
      <c r="AF44" s="26"/>
      <c r="AG44" s="26"/>
      <c r="AH44" s="26"/>
      <c r="AI44" s="26"/>
      <c r="AJ44" s="26"/>
      <c r="AK44" s="26"/>
      <c r="AL44" s="26"/>
      <c r="AM44" s="26"/>
      <c r="AN44" s="26"/>
      <c r="AO44" s="26"/>
      <c r="AP44" s="26"/>
      <c r="AQ44" s="26"/>
      <c r="AR44" s="26"/>
      <c r="AS44" s="26"/>
      <c r="AT44" s="26"/>
      <c r="AU44" s="26"/>
      <c r="AV44" s="27"/>
      <c r="AW44" s="25"/>
      <c r="AX44" s="26"/>
      <c r="AY44" s="26"/>
      <c r="AZ44" s="26"/>
      <c r="BA44" s="26"/>
      <c r="BB44" s="26"/>
      <c r="BC44" s="26"/>
      <c r="BD44" s="26"/>
      <c r="BE44" s="26"/>
      <c r="BF44" s="26"/>
      <c r="BG44" s="26"/>
      <c r="BH44" s="26"/>
      <c r="BI44" s="26"/>
      <c r="BJ44" s="26"/>
      <c r="BK44" s="26"/>
      <c r="BL44" s="26"/>
      <c r="BM44" s="26"/>
      <c r="BN44" s="26"/>
      <c r="BO44" s="26"/>
      <c r="BP44" s="26"/>
      <c r="BQ44" s="26"/>
      <c r="BR44" s="26"/>
      <c r="BS44" s="26"/>
      <c r="BT44" s="27"/>
    </row>
    <row r="45" spans="1:72">
      <c r="A45" s="25"/>
      <c r="B45" s="26"/>
      <c r="C45" s="26"/>
      <c r="D45" s="26"/>
      <c r="E45" s="26"/>
      <c r="F45" s="26"/>
      <c r="G45" s="26"/>
      <c r="H45" s="26"/>
      <c r="I45" s="26"/>
      <c r="J45" s="26"/>
      <c r="K45" s="26"/>
      <c r="L45" s="26"/>
      <c r="M45" s="26"/>
      <c r="N45" s="26"/>
      <c r="O45" s="26"/>
      <c r="P45" s="26"/>
      <c r="Q45" s="26"/>
      <c r="R45" s="26"/>
      <c r="S45" s="26"/>
      <c r="T45" s="26"/>
      <c r="U45" s="26"/>
      <c r="V45" s="26"/>
      <c r="W45" s="26"/>
      <c r="X45" s="27"/>
      <c r="Y45" s="25"/>
      <c r="Z45" s="26"/>
      <c r="AA45" s="26"/>
      <c r="AB45" s="26"/>
      <c r="AC45" s="26"/>
      <c r="AD45" s="26"/>
      <c r="AE45" s="26"/>
      <c r="AF45" s="26"/>
      <c r="AG45" s="26"/>
      <c r="AH45" s="26"/>
      <c r="AI45" s="26"/>
      <c r="AJ45" s="26"/>
      <c r="AK45" s="26"/>
      <c r="AL45" s="26"/>
      <c r="AM45" s="26"/>
      <c r="AN45" s="26"/>
      <c r="AO45" s="26"/>
      <c r="AP45" s="26"/>
      <c r="AQ45" s="26"/>
      <c r="AR45" s="26"/>
      <c r="AS45" s="26"/>
      <c r="AT45" s="26"/>
      <c r="AU45" s="26"/>
      <c r="AV45" s="27"/>
      <c r="AW45" s="25"/>
      <c r="AX45" s="26"/>
      <c r="AY45" s="26"/>
      <c r="AZ45" s="26"/>
      <c r="BA45" s="26"/>
      <c r="BB45" s="26"/>
      <c r="BC45" s="26"/>
      <c r="BD45" s="26"/>
      <c r="BE45" s="26"/>
      <c r="BF45" s="26"/>
      <c r="BG45" s="26"/>
      <c r="BH45" s="26"/>
      <c r="BI45" s="26"/>
      <c r="BJ45" s="26"/>
      <c r="BK45" s="26"/>
      <c r="BL45" s="26"/>
      <c r="BM45" s="26"/>
      <c r="BN45" s="26"/>
      <c r="BO45" s="26"/>
      <c r="BP45" s="26"/>
      <c r="BQ45" s="26"/>
      <c r="BR45" s="26"/>
      <c r="BS45" s="26"/>
      <c r="BT45" s="27"/>
    </row>
    <row r="46" spans="1:72">
      <c r="A46" s="25"/>
      <c r="B46" s="115" t="s">
        <v>332</v>
      </c>
      <c r="C46" s="116"/>
      <c r="D46" s="116"/>
      <c r="E46" s="116"/>
      <c r="F46" s="116"/>
      <c r="G46" s="116"/>
      <c r="H46" s="116"/>
      <c r="I46" s="116"/>
      <c r="J46" s="116"/>
      <c r="K46" s="116"/>
      <c r="L46" s="116"/>
      <c r="M46" s="116"/>
      <c r="N46" s="116"/>
      <c r="O46" s="116"/>
      <c r="P46" s="116"/>
      <c r="Q46" s="116"/>
      <c r="R46" s="116"/>
      <c r="S46" s="116"/>
      <c r="T46" s="116"/>
      <c r="U46" s="116"/>
      <c r="V46" s="117"/>
      <c r="W46" s="26"/>
      <c r="X46" s="27"/>
      <c r="Y46" s="25"/>
      <c r="Z46" s="115" t="s">
        <v>332</v>
      </c>
      <c r="AA46" s="116"/>
      <c r="AB46" s="116"/>
      <c r="AC46" s="116"/>
      <c r="AD46" s="116"/>
      <c r="AE46" s="116"/>
      <c r="AF46" s="116"/>
      <c r="AG46" s="116"/>
      <c r="AH46" s="116"/>
      <c r="AI46" s="116"/>
      <c r="AJ46" s="116"/>
      <c r="AK46" s="116"/>
      <c r="AL46" s="116"/>
      <c r="AM46" s="116"/>
      <c r="AN46" s="116"/>
      <c r="AO46" s="116"/>
      <c r="AP46" s="116"/>
      <c r="AQ46" s="116"/>
      <c r="AR46" s="116"/>
      <c r="AS46" s="116"/>
      <c r="AT46" s="117"/>
      <c r="AU46" s="26"/>
      <c r="AV46" s="27"/>
      <c r="AW46" s="25"/>
      <c r="AX46" s="115" t="s">
        <v>332</v>
      </c>
      <c r="AY46" s="116"/>
      <c r="AZ46" s="116"/>
      <c r="BA46" s="116"/>
      <c r="BB46" s="116"/>
      <c r="BC46" s="116"/>
      <c r="BD46" s="116"/>
      <c r="BE46" s="116"/>
      <c r="BF46" s="116"/>
      <c r="BG46" s="116"/>
      <c r="BH46" s="116"/>
      <c r="BI46" s="116"/>
      <c r="BJ46" s="116"/>
      <c r="BK46" s="116"/>
      <c r="BL46" s="116"/>
      <c r="BM46" s="116"/>
      <c r="BN46" s="116"/>
      <c r="BO46" s="116"/>
      <c r="BP46" s="116"/>
      <c r="BQ46" s="116"/>
      <c r="BR46" s="117"/>
      <c r="BS46" s="26"/>
      <c r="BT46" s="27"/>
    </row>
    <row r="47" spans="1:72">
      <c r="A47" s="25"/>
      <c r="B47" s="26"/>
      <c r="C47" s="26"/>
      <c r="D47" s="26"/>
      <c r="E47" s="26"/>
      <c r="F47" s="26"/>
      <c r="G47" s="26"/>
      <c r="H47" s="26"/>
      <c r="I47" s="26"/>
      <c r="J47" s="26"/>
      <c r="K47" s="26"/>
      <c r="L47" s="26"/>
      <c r="M47" s="26"/>
      <c r="N47" s="26"/>
      <c r="O47" s="26"/>
      <c r="P47" s="26"/>
      <c r="Q47" s="26"/>
      <c r="R47" s="26"/>
      <c r="S47" s="26"/>
      <c r="T47" s="26"/>
      <c r="U47" s="26"/>
      <c r="V47" s="26"/>
      <c r="W47" s="26"/>
      <c r="X47" s="27"/>
      <c r="Y47" s="25"/>
      <c r="Z47" s="26"/>
      <c r="AA47" s="26"/>
      <c r="AB47" s="26"/>
      <c r="AC47" s="26"/>
      <c r="AD47" s="26"/>
      <c r="AE47" s="26"/>
      <c r="AF47" s="26"/>
      <c r="AG47" s="26"/>
      <c r="AH47" s="26"/>
      <c r="AI47" s="26"/>
      <c r="AJ47" s="26"/>
      <c r="AK47" s="26"/>
      <c r="AL47" s="26"/>
      <c r="AM47" s="26"/>
      <c r="AN47" s="26"/>
      <c r="AO47" s="26"/>
      <c r="AP47" s="26"/>
      <c r="AQ47" s="26"/>
      <c r="AR47" s="26"/>
      <c r="AS47" s="26"/>
      <c r="AT47" s="26"/>
      <c r="AU47" s="26"/>
      <c r="AV47" s="27"/>
      <c r="AW47" s="25"/>
      <c r="AX47" s="26"/>
      <c r="AY47" s="26"/>
      <c r="AZ47" s="26"/>
      <c r="BA47" s="26"/>
      <c r="BB47" s="26"/>
      <c r="BC47" s="26"/>
      <c r="BD47" s="26"/>
      <c r="BE47" s="26"/>
      <c r="BF47" s="26"/>
      <c r="BG47" s="26"/>
      <c r="BH47" s="26"/>
      <c r="BI47" s="26"/>
      <c r="BJ47" s="26"/>
      <c r="BK47" s="26"/>
      <c r="BL47" s="26"/>
      <c r="BM47" s="26"/>
      <c r="BN47" s="26"/>
      <c r="BO47" s="26"/>
      <c r="BP47" s="26"/>
      <c r="BQ47" s="26"/>
      <c r="BR47" s="26"/>
      <c r="BS47" s="26"/>
      <c r="BT47" s="27"/>
    </row>
    <row r="48" spans="1:72" ht="14.25">
      <c r="A48" s="25"/>
      <c r="B48" s="1776">
        <f>'12クレーン作業入力ｼｰﾄ'!C31</f>
        <v>0</v>
      </c>
      <c r="C48" s="1776"/>
      <c r="D48" s="1776"/>
      <c r="E48" s="1776"/>
      <c r="F48" s="118" t="s">
        <v>363</v>
      </c>
      <c r="G48" s="1765" t="s">
        <v>494</v>
      </c>
      <c r="H48" s="1765"/>
      <c r="I48" s="1770">
        <v>0.9</v>
      </c>
      <c r="J48" s="1770"/>
      <c r="K48" s="1770"/>
      <c r="L48" s="1770"/>
      <c r="M48" s="53"/>
      <c r="N48" s="1765" t="s">
        <v>486</v>
      </c>
      <c r="O48" s="1765"/>
      <c r="P48" s="1764">
        <f>B48*I48</f>
        <v>0</v>
      </c>
      <c r="Q48" s="1764"/>
      <c r="R48" s="1764"/>
      <c r="S48" s="1764"/>
      <c r="T48" s="53" t="s">
        <v>363</v>
      </c>
      <c r="U48" s="26"/>
      <c r="V48" s="26"/>
      <c r="W48" s="26"/>
      <c r="X48" s="27"/>
      <c r="Y48" s="25"/>
      <c r="Z48" s="1776">
        <f>'12クレーン作業入力ｼｰﾄ'!D31</f>
        <v>0</v>
      </c>
      <c r="AA48" s="1776"/>
      <c r="AB48" s="1776"/>
      <c r="AC48" s="1776"/>
      <c r="AD48" s="118" t="s">
        <v>363</v>
      </c>
      <c r="AE48" s="1765" t="s">
        <v>494</v>
      </c>
      <c r="AF48" s="1765"/>
      <c r="AG48" s="1770">
        <v>0.9</v>
      </c>
      <c r="AH48" s="1770"/>
      <c r="AI48" s="1770"/>
      <c r="AJ48" s="1770"/>
      <c r="AK48" s="53"/>
      <c r="AL48" s="1765" t="s">
        <v>486</v>
      </c>
      <c r="AM48" s="1765"/>
      <c r="AN48" s="1764">
        <f>Z48*AG48</f>
        <v>0</v>
      </c>
      <c r="AO48" s="1764"/>
      <c r="AP48" s="1764"/>
      <c r="AQ48" s="1764"/>
      <c r="AR48" s="53" t="s">
        <v>363</v>
      </c>
      <c r="AS48" s="26"/>
      <c r="AT48" s="26"/>
      <c r="AU48" s="26"/>
      <c r="AV48" s="27"/>
      <c r="AW48" s="25"/>
      <c r="AX48" s="1776">
        <f>'12クレーン作業入力ｼｰﾄ'!E31</f>
        <v>0</v>
      </c>
      <c r="AY48" s="1776"/>
      <c r="AZ48" s="1776"/>
      <c r="BA48" s="1776"/>
      <c r="BB48" s="118" t="s">
        <v>363</v>
      </c>
      <c r="BC48" s="1765" t="s">
        <v>494</v>
      </c>
      <c r="BD48" s="1765"/>
      <c r="BE48" s="1770">
        <v>0.9</v>
      </c>
      <c r="BF48" s="1770"/>
      <c r="BG48" s="1770"/>
      <c r="BH48" s="1770"/>
      <c r="BI48" s="53"/>
      <c r="BJ48" s="1765" t="s">
        <v>486</v>
      </c>
      <c r="BK48" s="1765"/>
      <c r="BL48" s="1764">
        <f>AX48*BE48</f>
        <v>0</v>
      </c>
      <c r="BM48" s="1764"/>
      <c r="BN48" s="1764"/>
      <c r="BO48" s="1764"/>
      <c r="BP48" s="53" t="s">
        <v>363</v>
      </c>
      <c r="BQ48" s="26"/>
      <c r="BR48" s="26"/>
      <c r="BS48" s="26"/>
      <c r="BT48" s="27"/>
    </row>
    <row r="49" spans="1:72">
      <c r="A49" s="25"/>
      <c r="B49" s="26" t="s">
        <v>495</v>
      </c>
      <c r="C49" s="26"/>
      <c r="D49" s="26"/>
      <c r="E49" s="26"/>
      <c r="F49" s="26"/>
      <c r="G49" s="26"/>
      <c r="H49" s="26"/>
      <c r="I49" s="26"/>
      <c r="J49" s="26" t="s">
        <v>496</v>
      </c>
      <c r="K49" s="26"/>
      <c r="L49" s="26"/>
      <c r="M49" s="26"/>
      <c r="N49" s="26"/>
      <c r="O49" s="26"/>
      <c r="P49" s="73" t="s">
        <v>497</v>
      </c>
      <c r="Q49" s="26"/>
      <c r="R49" s="26"/>
      <c r="S49" s="26"/>
      <c r="T49" s="26"/>
      <c r="U49" s="26"/>
      <c r="V49" s="26"/>
      <c r="W49" s="26"/>
      <c r="X49" s="27"/>
      <c r="Y49" s="25"/>
      <c r="Z49" s="26" t="s">
        <v>495</v>
      </c>
      <c r="AA49" s="26"/>
      <c r="AB49" s="26"/>
      <c r="AC49" s="26"/>
      <c r="AD49" s="26"/>
      <c r="AE49" s="26"/>
      <c r="AF49" s="26"/>
      <c r="AG49" s="26"/>
      <c r="AH49" s="26" t="s">
        <v>496</v>
      </c>
      <c r="AI49" s="26"/>
      <c r="AJ49" s="26"/>
      <c r="AK49" s="26"/>
      <c r="AL49" s="26"/>
      <c r="AM49" s="26"/>
      <c r="AN49" s="73" t="s">
        <v>497</v>
      </c>
      <c r="AO49" s="26"/>
      <c r="AP49" s="26"/>
      <c r="AQ49" s="26"/>
      <c r="AR49" s="26"/>
      <c r="AS49" s="26"/>
      <c r="AT49" s="26"/>
      <c r="AU49" s="26"/>
      <c r="AV49" s="27"/>
      <c r="AW49" s="25"/>
      <c r="AX49" s="26" t="s">
        <v>495</v>
      </c>
      <c r="AY49" s="26"/>
      <c r="AZ49" s="26"/>
      <c r="BA49" s="26"/>
      <c r="BB49" s="26"/>
      <c r="BC49" s="26"/>
      <c r="BD49" s="26"/>
      <c r="BE49" s="26"/>
      <c r="BF49" s="26" t="s">
        <v>496</v>
      </c>
      <c r="BG49" s="26"/>
      <c r="BH49" s="26"/>
      <c r="BI49" s="26"/>
      <c r="BJ49" s="26"/>
      <c r="BK49" s="26"/>
      <c r="BL49" s="73" t="s">
        <v>497</v>
      </c>
      <c r="BM49" s="26"/>
      <c r="BN49" s="26"/>
      <c r="BO49" s="26"/>
      <c r="BP49" s="26"/>
      <c r="BQ49" s="26"/>
      <c r="BR49" s="26"/>
      <c r="BS49" s="26"/>
      <c r="BT49" s="27"/>
    </row>
    <row r="50" spans="1:72">
      <c r="A50" s="25"/>
      <c r="B50" s="26"/>
      <c r="C50" s="26"/>
      <c r="D50" s="26"/>
      <c r="E50" s="26"/>
      <c r="F50" s="26"/>
      <c r="G50" s="26"/>
      <c r="H50" s="26"/>
      <c r="I50" s="26"/>
      <c r="J50" s="26"/>
      <c r="K50" s="26"/>
      <c r="L50" s="26"/>
      <c r="M50" s="26"/>
      <c r="N50" s="26"/>
      <c r="O50" s="26"/>
      <c r="P50" s="26"/>
      <c r="Q50" s="26"/>
      <c r="R50" s="26"/>
      <c r="S50" s="26"/>
      <c r="T50" s="26"/>
      <c r="U50" s="26"/>
      <c r="V50" s="26"/>
      <c r="W50" s="26"/>
      <c r="X50" s="27"/>
      <c r="Y50" s="25"/>
      <c r="Z50" s="26"/>
      <c r="AA50" s="26"/>
      <c r="AB50" s="26"/>
      <c r="AC50" s="26"/>
      <c r="AD50" s="26"/>
      <c r="AE50" s="26"/>
      <c r="AF50" s="26"/>
      <c r="AG50" s="26"/>
      <c r="AH50" s="26"/>
      <c r="AI50" s="26"/>
      <c r="AJ50" s="26"/>
      <c r="AK50" s="26"/>
      <c r="AL50" s="26"/>
      <c r="AM50" s="26"/>
      <c r="AN50" s="26"/>
      <c r="AO50" s="26"/>
      <c r="AP50" s="26"/>
      <c r="AQ50" s="26"/>
      <c r="AR50" s="26"/>
      <c r="AS50" s="26"/>
      <c r="AT50" s="26"/>
      <c r="AU50" s="26"/>
      <c r="AV50" s="27"/>
      <c r="AW50" s="25"/>
      <c r="AX50" s="26"/>
      <c r="AY50" s="26"/>
      <c r="AZ50" s="26"/>
      <c r="BA50" s="26"/>
      <c r="BB50" s="26"/>
      <c r="BC50" s="26"/>
      <c r="BD50" s="26"/>
      <c r="BE50" s="26"/>
      <c r="BF50" s="26"/>
      <c r="BG50" s="26"/>
      <c r="BH50" s="26"/>
      <c r="BI50" s="26"/>
      <c r="BJ50" s="26"/>
      <c r="BK50" s="26"/>
      <c r="BL50" s="26"/>
      <c r="BM50" s="26"/>
      <c r="BN50" s="26"/>
      <c r="BO50" s="26"/>
      <c r="BP50" s="26"/>
      <c r="BQ50" s="26"/>
      <c r="BR50" s="26"/>
      <c r="BS50" s="26"/>
      <c r="BT50" s="27"/>
    </row>
    <row r="51" spans="1:72" ht="14.25">
      <c r="A51" s="25"/>
      <c r="B51" s="1764">
        <f>P48</f>
        <v>0</v>
      </c>
      <c r="C51" s="1764"/>
      <c r="D51" s="1764"/>
      <c r="E51" s="1764"/>
      <c r="F51" s="53" t="s">
        <v>363</v>
      </c>
      <c r="G51" s="1765" t="s">
        <v>498</v>
      </c>
      <c r="H51" s="1765"/>
      <c r="I51" s="1770">
        <f>T33</f>
        <v>0</v>
      </c>
      <c r="J51" s="1770"/>
      <c r="K51" s="1770"/>
      <c r="L51" s="1770"/>
      <c r="M51" s="53" t="s">
        <v>363</v>
      </c>
      <c r="N51" s="1765" t="s">
        <v>486</v>
      </c>
      <c r="O51" s="1765"/>
      <c r="P51" s="1764">
        <f>B51-I51</f>
        <v>0</v>
      </c>
      <c r="Q51" s="1764"/>
      <c r="R51" s="1764"/>
      <c r="S51" s="1764"/>
      <c r="T51" s="53" t="s">
        <v>363</v>
      </c>
      <c r="U51" s="26"/>
      <c r="V51" s="26"/>
      <c r="W51" s="26"/>
      <c r="X51" s="27"/>
      <c r="Y51" s="25"/>
      <c r="Z51" s="1764">
        <f>AN48</f>
        <v>0</v>
      </c>
      <c r="AA51" s="1764"/>
      <c r="AB51" s="1764"/>
      <c r="AC51" s="1764"/>
      <c r="AD51" s="53" t="s">
        <v>363</v>
      </c>
      <c r="AE51" s="1765" t="s">
        <v>498</v>
      </c>
      <c r="AF51" s="1765"/>
      <c r="AG51" s="1770">
        <f>AR33</f>
        <v>0</v>
      </c>
      <c r="AH51" s="1770"/>
      <c r="AI51" s="1770"/>
      <c r="AJ51" s="1770"/>
      <c r="AK51" s="53" t="s">
        <v>363</v>
      </c>
      <c r="AL51" s="1765" t="s">
        <v>486</v>
      </c>
      <c r="AM51" s="1765"/>
      <c r="AN51" s="1764">
        <f>Z51-AG51</f>
        <v>0</v>
      </c>
      <c r="AO51" s="1764"/>
      <c r="AP51" s="1764"/>
      <c r="AQ51" s="1764"/>
      <c r="AR51" s="53" t="s">
        <v>363</v>
      </c>
      <c r="AS51" s="26"/>
      <c r="AT51" s="26"/>
      <c r="AU51" s="26"/>
      <c r="AV51" s="27"/>
      <c r="AW51" s="25"/>
      <c r="AX51" s="1764">
        <f>BL48</f>
        <v>0</v>
      </c>
      <c r="AY51" s="1764"/>
      <c r="AZ51" s="1764"/>
      <c r="BA51" s="1764"/>
      <c r="BB51" s="53" t="s">
        <v>363</v>
      </c>
      <c r="BC51" s="1765" t="s">
        <v>498</v>
      </c>
      <c r="BD51" s="1765"/>
      <c r="BE51" s="1770">
        <f>BP33</f>
        <v>0</v>
      </c>
      <c r="BF51" s="1770"/>
      <c r="BG51" s="1770"/>
      <c r="BH51" s="1770"/>
      <c r="BI51" s="53" t="s">
        <v>363</v>
      </c>
      <c r="BJ51" s="1765" t="s">
        <v>486</v>
      </c>
      <c r="BK51" s="1765"/>
      <c r="BL51" s="1764">
        <f>AX51-BE51</f>
        <v>0</v>
      </c>
      <c r="BM51" s="1764"/>
      <c r="BN51" s="1764"/>
      <c r="BO51" s="1764"/>
      <c r="BP51" s="53" t="s">
        <v>363</v>
      </c>
      <c r="BQ51" s="26"/>
      <c r="BR51" s="26"/>
      <c r="BS51" s="26"/>
      <c r="BT51" s="27"/>
    </row>
    <row r="52" spans="1:72" ht="14.25">
      <c r="A52" s="25"/>
      <c r="B52" s="119" t="s">
        <v>497</v>
      </c>
      <c r="C52" s="59"/>
      <c r="D52" s="59"/>
      <c r="E52" s="59"/>
      <c r="F52" s="59"/>
      <c r="G52" s="120"/>
      <c r="H52" s="120"/>
      <c r="I52" s="121"/>
      <c r="J52" s="122" t="s">
        <v>499</v>
      </c>
      <c r="K52" s="121"/>
      <c r="L52" s="121"/>
      <c r="M52" s="59"/>
      <c r="N52" s="120"/>
      <c r="O52" s="120"/>
      <c r="P52" s="72" t="s">
        <v>500</v>
      </c>
      <c r="Q52" s="26"/>
      <c r="R52" s="59"/>
      <c r="S52" s="59"/>
      <c r="T52" s="59"/>
      <c r="U52" s="26"/>
      <c r="V52" s="26"/>
      <c r="W52" s="26"/>
      <c r="X52" s="27"/>
      <c r="Y52" s="25"/>
      <c r="Z52" s="119" t="s">
        <v>497</v>
      </c>
      <c r="AA52" s="59"/>
      <c r="AB52" s="59"/>
      <c r="AC52" s="59"/>
      <c r="AD52" s="59"/>
      <c r="AE52" s="120"/>
      <c r="AF52" s="120"/>
      <c r="AG52" s="121"/>
      <c r="AH52" s="122" t="s">
        <v>499</v>
      </c>
      <c r="AI52" s="121"/>
      <c r="AJ52" s="121"/>
      <c r="AK52" s="59"/>
      <c r="AL52" s="120"/>
      <c r="AM52" s="120"/>
      <c r="AN52" s="72" t="s">
        <v>500</v>
      </c>
      <c r="AO52" s="26"/>
      <c r="AP52" s="59"/>
      <c r="AQ52" s="59"/>
      <c r="AR52" s="59"/>
      <c r="AS52" s="26"/>
      <c r="AT52" s="26"/>
      <c r="AU52" s="26"/>
      <c r="AV52" s="27"/>
      <c r="AW52" s="25"/>
      <c r="AX52" s="119" t="s">
        <v>497</v>
      </c>
      <c r="AY52" s="59"/>
      <c r="AZ52" s="59"/>
      <c r="BA52" s="59"/>
      <c r="BB52" s="59"/>
      <c r="BC52" s="120"/>
      <c r="BD52" s="120"/>
      <c r="BE52" s="121"/>
      <c r="BF52" s="122" t="s">
        <v>499</v>
      </c>
      <c r="BG52" s="121"/>
      <c r="BH52" s="121"/>
      <c r="BI52" s="59"/>
      <c r="BJ52" s="120"/>
      <c r="BK52" s="120"/>
      <c r="BL52" s="72" t="s">
        <v>500</v>
      </c>
      <c r="BM52" s="26"/>
      <c r="BN52" s="59"/>
      <c r="BO52" s="59"/>
      <c r="BP52" s="59"/>
      <c r="BQ52" s="26"/>
      <c r="BR52" s="26"/>
      <c r="BS52" s="26"/>
      <c r="BT52" s="27"/>
    </row>
    <row r="53" spans="1:72">
      <c r="A53" s="25"/>
      <c r="B53" s="26"/>
      <c r="C53" s="26"/>
      <c r="D53" s="26"/>
      <c r="E53" s="26"/>
      <c r="F53" s="26"/>
      <c r="G53" s="26"/>
      <c r="H53" s="26"/>
      <c r="I53" s="26"/>
      <c r="J53" s="26"/>
      <c r="K53" s="26"/>
      <c r="L53" s="26"/>
      <c r="M53" s="26"/>
      <c r="N53" s="26"/>
      <c r="O53" s="26"/>
      <c r="P53" s="26"/>
      <c r="Q53" s="26"/>
      <c r="R53" s="26"/>
      <c r="S53" s="26"/>
      <c r="T53" s="26"/>
      <c r="U53" s="26"/>
      <c r="V53" s="26"/>
      <c r="W53" s="26"/>
      <c r="X53" s="27"/>
      <c r="Y53" s="25"/>
      <c r="Z53" s="26"/>
      <c r="AA53" s="26"/>
      <c r="AB53" s="26"/>
      <c r="AC53" s="26"/>
      <c r="AD53" s="26"/>
      <c r="AE53" s="26"/>
      <c r="AF53" s="26"/>
      <c r="AG53" s="26"/>
      <c r="AH53" s="26"/>
      <c r="AI53" s="26"/>
      <c r="AJ53" s="26"/>
      <c r="AK53" s="26"/>
      <c r="AL53" s="26"/>
      <c r="AM53" s="26"/>
      <c r="AN53" s="26"/>
      <c r="AO53" s="26"/>
      <c r="AP53" s="26"/>
      <c r="AQ53" s="26"/>
      <c r="AR53" s="26"/>
      <c r="AS53" s="26"/>
      <c r="AT53" s="26"/>
      <c r="AU53" s="26"/>
      <c r="AV53" s="27"/>
      <c r="AW53" s="25"/>
      <c r="AX53" s="26"/>
      <c r="AY53" s="26"/>
      <c r="AZ53" s="26"/>
      <c r="BA53" s="26"/>
      <c r="BB53" s="26"/>
      <c r="BC53" s="26"/>
      <c r="BD53" s="26"/>
      <c r="BE53" s="26"/>
      <c r="BF53" s="26"/>
      <c r="BG53" s="26"/>
      <c r="BH53" s="26"/>
      <c r="BI53" s="26"/>
      <c r="BJ53" s="26"/>
      <c r="BK53" s="26"/>
      <c r="BL53" s="26"/>
      <c r="BM53" s="26"/>
      <c r="BN53" s="26"/>
      <c r="BO53" s="26"/>
      <c r="BP53" s="26"/>
      <c r="BQ53" s="26"/>
      <c r="BR53" s="26"/>
      <c r="BS53" s="26"/>
      <c r="BT53" s="27"/>
    </row>
    <row r="54" spans="1:72">
      <c r="A54" s="25"/>
      <c r="B54" s="26" t="s">
        <v>489</v>
      </c>
      <c r="C54" s="26"/>
      <c r="D54" s="26"/>
      <c r="E54" s="26"/>
      <c r="F54" s="26"/>
      <c r="G54" s="26"/>
      <c r="H54" s="26"/>
      <c r="I54" s="26"/>
      <c r="J54" s="26"/>
      <c r="K54" s="26"/>
      <c r="L54" s="26"/>
      <c r="M54" s="26"/>
      <c r="N54" s="26"/>
      <c r="O54" s="26"/>
      <c r="P54" s="26"/>
      <c r="Q54" s="26"/>
      <c r="R54" s="26"/>
      <c r="S54" s="26"/>
      <c r="T54" s="26"/>
      <c r="U54" s="26"/>
      <c r="V54" s="26"/>
      <c r="W54" s="26"/>
      <c r="X54" s="27"/>
      <c r="Y54" s="25"/>
      <c r="Z54" s="26" t="s">
        <v>489</v>
      </c>
      <c r="AA54" s="26"/>
      <c r="AB54" s="26"/>
      <c r="AC54" s="26"/>
      <c r="AD54" s="26"/>
      <c r="AE54" s="26"/>
      <c r="AF54" s="26"/>
      <c r="AG54" s="26"/>
      <c r="AH54" s="26"/>
      <c r="AI54" s="26"/>
      <c r="AJ54" s="26"/>
      <c r="AK54" s="26"/>
      <c r="AL54" s="26"/>
      <c r="AM54" s="26"/>
      <c r="AN54" s="26"/>
      <c r="AO54" s="26"/>
      <c r="AP54" s="26"/>
      <c r="AQ54" s="26"/>
      <c r="AR54" s="26"/>
      <c r="AS54" s="26"/>
      <c r="AT54" s="26"/>
      <c r="AU54" s="26"/>
      <c r="AV54" s="27"/>
      <c r="AW54" s="25"/>
      <c r="AX54" s="26" t="s">
        <v>489</v>
      </c>
      <c r="AY54" s="26"/>
      <c r="AZ54" s="26"/>
      <c r="BA54" s="26"/>
      <c r="BB54" s="26"/>
      <c r="BC54" s="26"/>
      <c r="BD54" s="26"/>
      <c r="BE54" s="26"/>
      <c r="BF54" s="26"/>
      <c r="BG54" s="26"/>
      <c r="BH54" s="26"/>
      <c r="BI54" s="26"/>
      <c r="BJ54" s="26"/>
      <c r="BK54" s="26"/>
      <c r="BL54" s="26"/>
      <c r="BM54" s="26"/>
      <c r="BN54" s="26"/>
      <c r="BO54" s="26"/>
      <c r="BP54" s="26"/>
      <c r="BQ54" s="26"/>
      <c r="BR54" s="26"/>
      <c r="BS54" s="26"/>
      <c r="BT54" s="27"/>
    </row>
    <row r="55" spans="1:72" ht="6" customHeight="1">
      <c r="A55" s="25"/>
      <c r="B55" s="26"/>
      <c r="C55" s="26"/>
      <c r="D55" s="26"/>
      <c r="E55" s="22"/>
      <c r="F55" s="23"/>
      <c r="G55" s="23"/>
      <c r="H55" s="24"/>
      <c r="I55" s="26"/>
      <c r="J55" s="26"/>
      <c r="K55" s="26"/>
      <c r="L55" s="26"/>
      <c r="M55" s="26"/>
      <c r="N55" s="26"/>
      <c r="O55" s="22"/>
      <c r="P55" s="23"/>
      <c r="Q55" s="23"/>
      <c r="R55" s="24"/>
      <c r="S55" s="26"/>
      <c r="T55" s="26"/>
      <c r="U55" s="26"/>
      <c r="V55" s="26"/>
      <c r="W55" s="26"/>
      <c r="X55" s="27"/>
      <c r="Y55" s="25"/>
      <c r="Z55" s="26"/>
      <c r="AA55" s="26"/>
      <c r="AB55" s="26"/>
      <c r="AC55" s="22"/>
      <c r="AD55" s="23"/>
      <c r="AE55" s="23"/>
      <c r="AF55" s="24"/>
      <c r="AG55" s="26"/>
      <c r="AH55" s="26"/>
      <c r="AI55" s="26"/>
      <c r="AJ55" s="26"/>
      <c r="AK55" s="26"/>
      <c r="AL55" s="26"/>
      <c r="AM55" s="22"/>
      <c r="AN55" s="23"/>
      <c r="AO55" s="23"/>
      <c r="AP55" s="24"/>
      <c r="AQ55" s="26"/>
      <c r="AR55" s="26"/>
      <c r="AS55" s="26"/>
      <c r="AT55" s="26"/>
      <c r="AU55" s="26"/>
      <c r="AV55" s="27"/>
      <c r="AW55" s="25"/>
      <c r="AX55" s="26"/>
      <c r="AY55" s="26"/>
      <c r="AZ55" s="26"/>
      <c r="BA55" s="22"/>
      <c r="BB55" s="23"/>
      <c r="BC55" s="23"/>
      <c r="BD55" s="24"/>
      <c r="BE55" s="26"/>
      <c r="BF55" s="26"/>
      <c r="BG55" s="26"/>
      <c r="BH55" s="26"/>
      <c r="BI55" s="26"/>
      <c r="BJ55" s="26"/>
      <c r="BK55" s="22"/>
      <c r="BL55" s="23"/>
      <c r="BM55" s="23"/>
      <c r="BN55" s="24"/>
      <c r="BO55" s="26"/>
      <c r="BP55" s="26"/>
      <c r="BQ55" s="26"/>
      <c r="BR55" s="26"/>
      <c r="BS55" s="26"/>
      <c r="BT55" s="27"/>
    </row>
    <row r="56" spans="1:72" ht="13.5" customHeight="1">
      <c r="A56" s="25"/>
      <c r="B56" s="73" t="s">
        <v>501</v>
      </c>
      <c r="C56" s="26"/>
      <c r="D56" s="26"/>
      <c r="E56" s="1772">
        <f>T41</f>
        <v>0</v>
      </c>
      <c r="F56" s="1772"/>
      <c r="G56" s="1772"/>
      <c r="H56" s="27"/>
      <c r="J56" s="72" t="s">
        <v>502</v>
      </c>
      <c r="K56" s="26"/>
      <c r="L56" s="26"/>
      <c r="M56" s="26"/>
      <c r="N56" s="26"/>
      <c r="O56" s="1772">
        <f>P51</f>
        <v>0</v>
      </c>
      <c r="P56" s="1772"/>
      <c r="Q56" s="1772"/>
      <c r="R56" s="27"/>
      <c r="S56" s="26" t="s">
        <v>492</v>
      </c>
      <c r="T56" s="26"/>
      <c r="U56" s="26"/>
      <c r="V56" s="26"/>
      <c r="W56" s="26"/>
      <c r="X56" s="27"/>
      <c r="Y56" s="25"/>
      <c r="Z56" s="73" t="s">
        <v>501</v>
      </c>
      <c r="AA56" s="26"/>
      <c r="AB56" s="26"/>
      <c r="AC56" s="1772">
        <f>AR41</f>
        <v>0</v>
      </c>
      <c r="AD56" s="1772"/>
      <c r="AE56" s="1772"/>
      <c r="AF56" s="27"/>
      <c r="AH56" s="72" t="s">
        <v>502</v>
      </c>
      <c r="AI56" s="26"/>
      <c r="AJ56" s="26"/>
      <c r="AK56" s="26"/>
      <c r="AL56" s="26"/>
      <c r="AM56" s="1772">
        <f>AN51</f>
        <v>0</v>
      </c>
      <c r="AN56" s="1772"/>
      <c r="AO56" s="1772"/>
      <c r="AP56" s="27"/>
      <c r="AQ56" s="26" t="s">
        <v>492</v>
      </c>
      <c r="AR56" s="26"/>
      <c r="AS56" s="26"/>
      <c r="AT56" s="26"/>
      <c r="AU56" s="26"/>
      <c r="AV56" s="27"/>
      <c r="AW56" s="25"/>
      <c r="AX56" s="73" t="s">
        <v>501</v>
      </c>
      <c r="AY56" s="26"/>
      <c r="AZ56" s="26"/>
      <c r="BA56" s="1772">
        <f>BP41</f>
        <v>0</v>
      </c>
      <c r="BB56" s="1772"/>
      <c r="BC56" s="1772"/>
      <c r="BD56" s="27"/>
      <c r="BF56" s="72" t="s">
        <v>502</v>
      </c>
      <c r="BG56" s="26"/>
      <c r="BH56" s="26"/>
      <c r="BI56" s="26"/>
      <c r="BJ56" s="26"/>
      <c r="BK56" s="1772">
        <f>BL51</f>
        <v>0</v>
      </c>
      <c r="BL56" s="1772"/>
      <c r="BM56" s="1772"/>
      <c r="BN56" s="27"/>
      <c r="BO56" s="26" t="s">
        <v>492</v>
      </c>
      <c r="BP56" s="26"/>
      <c r="BQ56" s="26"/>
      <c r="BR56" s="26"/>
      <c r="BS56" s="26"/>
      <c r="BT56" s="27"/>
    </row>
    <row r="57" spans="1:72" ht="11.25" customHeight="1">
      <c r="A57" s="25"/>
      <c r="B57" s="26"/>
      <c r="C57" s="26"/>
      <c r="D57" s="26"/>
      <c r="E57" s="1772"/>
      <c r="F57" s="1772"/>
      <c r="G57" s="1772"/>
      <c r="H57" s="45" t="s">
        <v>362</v>
      </c>
      <c r="I57" s="26"/>
      <c r="J57" s="26"/>
      <c r="K57" s="26"/>
      <c r="L57" s="26"/>
      <c r="M57" s="26"/>
      <c r="N57" s="26"/>
      <c r="O57" s="1772"/>
      <c r="P57" s="1772"/>
      <c r="Q57" s="1772"/>
      <c r="R57" s="45" t="s">
        <v>363</v>
      </c>
      <c r="S57" s="26"/>
      <c r="T57" s="26"/>
      <c r="U57" s="26"/>
      <c r="V57" s="26"/>
      <c r="W57" s="26"/>
      <c r="X57" s="27"/>
      <c r="Y57" s="25"/>
      <c r="Z57" s="26"/>
      <c r="AA57" s="26"/>
      <c r="AB57" s="26"/>
      <c r="AC57" s="1772"/>
      <c r="AD57" s="1772"/>
      <c r="AE57" s="1772"/>
      <c r="AF57" s="45" t="s">
        <v>362</v>
      </c>
      <c r="AG57" s="26"/>
      <c r="AH57" s="26"/>
      <c r="AI57" s="26"/>
      <c r="AJ57" s="26"/>
      <c r="AK57" s="26"/>
      <c r="AL57" s="26"/>
      <c r="AM57" s="1772"/>
      <c r="AN57" s="1772"/>
      <c r="AO57" s="1772"/>
      <c r="AP57" s="45" t="s">
        <v>363</v>
      </c>
      <c r="AQ57" s="26"/>
      <c r="AR57" s="26"/>
      <c r="AS57" s="26"/>
      <c r="AT57" s="26"/>
      <c r="AU57" s="26"/>
      <c r="AV57" s="27"/>
      <c r="AW57" s="25"/>
      <c r="AX57" s="26"/>
      <c r="AY57" s="26"/>
      <c r="AZ57" s="26"/>
      <c r="BA57" s="1772"/>
      <c r="BB57" s="1772"/>
      <c r="BC57" s="1772"/>
      <c r="BD57" s="45" t="s">
        <v>362</v>
      </c>
      <c r="BE57" s="26"/>
      <c r="BF57" s="26"/>
      <c r="BG57" s="26"/>
      <c r="BH57" s="26"/>
      <c r="BI57" s="26"/>
      <c r="BJ57" s="26"/>
      <c r="BK57" s="1772"/>
      <c r="BL57" s="1772"/>
      <c r="BM57" s="1772"/>
      <c r="BN57" s="45" t="s">
        <v>363</v>
      </c>
      <c r="BO57" s="26"/>
      <c r="BP57" s="26"/>
      <c r="BQ57" s="26"/>
      <c r="BR57" s="26"/>
      <c r="BS57" s="26"/>
      <c r="BT57" s="27"/>
    </row>
    <row r="58" spans="1:72">
      <c r="A58" s="43"/>
      <c r="B58" s="44"/>
      <c r="C58" s="44"/>
      <c r="D58" s="44"/>
      <c r="E58" s="44"/>
      <c r="F58" s="44"/>
      <c r="G58" s="44"/>
      <c r="H58" s="44"/>
      <c r="I58" s="44"/>
      <c r="J58" s="44"/>
      <c r="K58" s="44"/>
      <c r="L58" s="44"/>
      <c r="M58" s="44"/>
      <c r="N58" s="44"/>
      <c r="O58" s="44"/>
      <c r="P58" s="44"/>
      <c r="Q58" s="44"/>
      <c r="R58" s="44"/>
      <c r="S58" s="44"/>
      <c r="T58" s="44"/>
      <c r="U58" s="44"/>
      <c r="V58" s="44"/>
      <c r="W58" s="44"/>
      <c r="X58" s="45"/>
      <c r="Y58" s="43"/>
      <c r="Z58" s="44"/>
      <c r="AA58" s="44"/>
      <c r="AB58" s="44"/>
      <c r="AC58" s="44"/>
      <c r="AD58" s="44"/>
      <c r="AE58" s="44"/>
      <c r="AF58" s="44"/>
      <c r="AG58" s="44"/>
      <c r="AH58" s="44"/>
      <c r="AI58" s="44"/>
      <c r="AJ58" s="44"/>
      <c r="AK58" s="44"/>
      <c r="AL58" s="44"/>
      <c r="AM58" s="44"/>
      <c r="AN58" s="44"/>
      <c r="AO58" s="44"/>
      <c r="AP58" s="44"/>
      <c r="AQ58" s="44"/>
      <c r="AR58" s="44"/>
      <c r="AS58" s="44"/>
      <c r="AT58" s="44"/>
      <c r="AU58" s="44"/>
      <c r="AV58" s="45"/>
      <c r="AW58" s="43"/>
      <c r="AX58" s="44"/>
      <c r="AY58" s="44"/>
      <c r="AZ58" s="44"/>
      <c r="BA58" s="44"/>
      <c r="BB58" s="44"/>
      <c r="BC58" s="44"/>
      <c r="BD58" s="44"/>
      <c r="BE58" s="44"/>
      <c r="BF58" s="44"/>
      <c r="BG58" s="44"/>
      <c r="BH58" s="44"/>
      <c r="BI58" s="44"/>
      <c r="BJ58" s="44"/>
      <c r="BK58" s="44"/>
      <c r="BL58" s="44"/>
      <c r="BM58" s="44"/>
      <c r="BN58" s="44"/>
      <c r="BO58" s="44"/>
      <c r="BP58" s="44"/>
      <c r="BQ58" s="44"/>
      <c r="BR58" s="44"/>
      <c r="BS58" s="44"/>
      <c r="BT58" s="45"/>
    </row>
  </sheetData>
  <mergeCells count="89">
    <mergeCell ref="BL51:BO51"/>
    <mergeCell ref="E56:G57"/>
    <mergeCell ref="O56:Q57"/>
    <mergeCell ref="AC56:AE57"/>
    <mergeCell ref="AM56:AO57"/>
    <mergeCell ref="BA56:BC57"/>
    <mergeCell ref="BK56:BM57"/>
    <mergeCell ref="AL51:AM51"/>
    <mergeCell ref="AN51:AQ51"/>
    <mergeCell ref="AX51:BA51"/>
    <mergeCell ref="BC51:BD51"/>
    <mergeCell ref="BE51:BH51"/>
    <mergeCell ref="BJ51:BK51"/>
    <mergeCell ref="Z51:AC51"/>
    <mergeCell ref="AE51:AF51"/>
    <mergeCell ref="AG51:AJ51"/>
    <mergeCell ref="AG48:AJ48"/>
    <mergeCell ref="AL48:AM48"/>
    <mergeCell ref="B51:E51"/>
    <mergeCell ref="G51:H51"/>
    <mergeCell ref="I51:L51"/>
    <mergeCell ref="N51:O51"/>
    <mergeCell ref="P51:S51"/>
    <mergeCell ref="T41:V42"/>
    <mergeCell ref="AR41:AT42"/>
    <mergeCell ref="BP41:BR42"/>
    <mergeCell ref="B48:E48"/>
    <mergeCell ref="G48:H48"/>
    <mergeCell ref="I48:L48"/>
    <mergeCell ref="N48:O48"/>
    <mergeCell ref="P48:S48"/>
    <mergeCell ref="Z48:AC48"/>
    <mergeCell ref="AE48:AF48"/>
    <mergeCell ref="BJ48:BK48"/>
    <mergeCell ref="BL48:BO48"/>
    <mergeCell ref="AN48:AQ48"/>
    <mergeCell ref="AX48:BA48"/>
    <mergeCell ref="BC48:BD48"/>
    <mergeCell ref="BE48:BH48"/>
    <mergeCell ref="T33:V34"/>
    <mergeCell ref="AR33:AT34"/>
    <mergeCell ref="BP33:BR34"/>
    <mergeCell ref="R37:T38"/>
    <mergeCell ref="AQ37:AS38"/>
    <mergeCell ref="BO37:BQ38"/>
    <mergeCell ref="BJ21:BK21"/>
    <mergeCell ref="BL21:BO21"/>
    <mergeCell ref="E28:G29"/>
    <mergeCell ref="O28:Q29"/>
    <mergeCell ref="AC28:AE29"/>
    <mergeCell ref="AM28:AO29"/>
    <mergeCell ref="BA28:BC29"/>
    <mergeCell ref="BK28:BM29"/>
    <mergeCell ref="AG21:AJ21"/>
    <mergeCell ref="AL21:AM21"/>
    <mergeCell ref="AN21:AQ21"/>
    <mergeCell ref="AX21:BA21"/>
    <mergeCell ref="BC21:BD21"/>
    <mergeCell ref="BE21:BH21"/>
    <mergeCell ref="Z21:AC21"/>
    <mergeCell ref="AE21:AF21"/>
    <mergeCell ref="B18:E18"/>
    <mergeCell ref="G18:H18"/>
    <mergeCell ref="I18:L18"/>
    <mergeCell ref="N18:O18"/>
    <mergeCell ref="P18:S18"/>
    <mergeCell ref="B21:E21"/>
    <mergeCell ref="G21:H21"/>
    <mergeCell ref="I21:L21"/>
    <mergeCell ref="N21:O21"/>
    <mergeCell ref="P21:S21"/>
    <mergeCell ref="AX1:BH1"/>
    <mergeCell ref="BM1:BT1"/>
    <mergeCell ref="T7:V8"/>
    <mergeCell ref="AR7:AT8"/>
    <mergeCell ref="BP7:BR8"/>
    <mergeCell ref="T13:V14"/>
    <mergeCell ref="AR13:AT14"/>
    <mergeCell ref="BP13:BR14"/>
    <mergeCell ref="BE18:BH18"/>
    <mergeCell ref="BJ18:BK18"/>
    <mergeCell ref="BL18:BO18"/>
    <mergeCell ref="AN18:AQ18"/>
    <mergeCell ref="AX18:BA18"/>
    <mergeCell ref="BC18:BD18"/>
    <mergeCell ref="AE18:AF18"/>
    <mergeCell ref="AG18:AJ18"/>
    <mergeCell ref="AL18:AM18"/>
    <mergeCell ref="Z18:AC18"/>
  </mergeCells>
  <phoneticPr fontId="80"/>
  <pageMargins left="0.6" right="0.40972222222222221" top="0.59027777777777779" bottom="0.62013888888888891" header="0.51180555555555551" footer="0.37986111111111109"/>
  <pageSetup paperSize="8" firstPageNumber="0" orientation="landscape" r:id="rId1"/>
  <headerFooter alignWithMargins="0">
    <oddFooter>&amp;L&amp;9全社－安衛－規則11-01&amp;R&amp;9制定日：1976(S51).11.1　　改訂日：2005(H17).7.1</oddFooter>
  </headerFooter>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85"/>
  <sheetViews>
    <sheetView workbookViewId="0">
      <pane ySplit="3" topLeftCell="A64" activePane="bottomLeft" state="frozen"/>
      <selection activeCell="K3" sqref="K3:P3"/>
      <selection pane="bottomLeft" activeCell="K3" sqref="K3:P3"/>
    </sheetView>
  </sheetViews>
  <sheetFormatPr defaultRowHeight="13.5"/>
  <cols>
    <col min="4" max="4" width="6.375" customWidth="1"/>
    <col min="5" max="5" width="7.875" customWidth="1"/>
    <col min="6" max="6" width="6.75" customWidth="1"/>
    <col min="10" max="10" width="6.125" customWidth="1"/>
    <col min="11" max="11" width="6.875" customWidth="1"/>
    <col min="12" max="12" width="6.75" customWidth="1"/>
  </cols>
  <sheetData>
    <row r="1" spans="1:12" ht="34.5" customHeight="1">
      <c r="A1" s="123" t="s">
        <v>503</v>
      </c>
    </row>
    <row r="2" spans="1:12">
      <c r="A2" s="1777" t="s">
        <v>504</v>
      </c>
      <c r="B2" s="1778" t="s">
        <v>505</v>
      </c>
      <c r="C2" s="1778" t="s">
        <v>506</v>
      </c>
      <c r="D2" s="1778" t="s">
        <v>507</v>
      </c>
      <c r="E2" s="1779" t="s">
        <v>508</v>
      </c>
      <c r="F2" s="1779"/>
      <c r="G2" s="1778" t="s">
        <v>504</v>
      </c>
      <c r="H2" s="1778" t="s">
        <v>505</v>
      </c>
      <c r="I2" s="1778" t="s">
        <v>506</v>
      </c>
      <c r="J2" s="1778" t="s">
        <v>507</v>
      </c>
      <c r="K2" s="1780" t="s">
        <v>508</v>
      </c>
      <c r="L2" s="1780"/>
    </row>
    <row r="3" spans="1:12">
      <c r="A3" s="1777"/>
      <c r="B3" s="1778"/>
      <c r="C3" s="1778"/>
      <c r="D3" s="1778"/>
      <c r="E3" s="124" t="s">
        <v>509</v>
      </c>
      <c r="F3" s="125" t="s">
        <v>510</v>
      </c>
      <c r="G3" s="1778"/>
      <c r="H3" s="1778"/>
      <c r="I3" s="1778"/>
      <c r="J3" s="1778"/>
      <c r="K3" s="124" t="s">
        <v>509</v>
      </c>
      <c r="L3" s="126" t="s">
        <v>510</v>
      </c>
    </row>
    <row r="4" spans="1:12">
      <c r="A4" s="127" t="s">
        <v>511</v>
      </c>
      <c r="B4" s="128" t="s">
        <v>512</v>
      </c>
      <c r="C4" s="129" t="s">
        <v>513</v>
      </c>
      <c r="D4" s="130"/>
      <c r="E4" s="131" t="s">
        <v>514</v>
      </c>
      <c r="F4" s="132"/>
      <c r="G4" s="133" t="s">
        <v>515</v>
      </c>
      <c r="H4" s="134" t="s">
        <v>516</v>
      </c>
      <c r="I4" s="135" t="s">
        <v>517</v>
      </c>
      <c r="J4" s="130"/>
      <c r="K4" s="136" t="s">
        <v>518</v>
      </c>
      <c r="L4" s="137"/>
    </row>
    <row r="5" spans="1:12">
      <c r="A5" s="138" t="s">
        <v>519</v>
      </c>
      <c r="B5" s="134" t="s">
        <v>520</v>
      </c>
      <c r="C5" s="135" t="s">
        <v>521</v>
      </c>
      <c r="D5" s="139"/>
      <c r="E5" s="140" t="s">
        <v>522</v>
      </c>
      <c r="F5" s="141"/>
      <c r="G5" s="133" t="s">
        <v>523</v>
      </c>
      <c r="H5" s="134" t="s">
        <v>520</v>
      </c>
      <c r="I5" s="135" t="s">
        <v>524</v>
      </c>
      <c r="J5" s="139"/>
      <c r="K5" s="140" t="s">
        <v>525</v>
      </c>
      <c r="L5" s="142"/>
    </row>
    <row r="6" spans="1:12">
      <c r="A6" s="138" t="s">
        <v>526</v>
      </c>
      <c r="B6" s="134" t="s">
        <v>520</v>
      </c>
      <c r="C6" s="135" t="s">
        <v>527</v>
      </c>
      <c r="D6" s="139"/>
      <c r="E6" s="140" t="s">
        <v>528</v>
      </c>
      <c r="F6" s="141"/>
      <c r="G6" s="143" t="s">
        <v>529</v>
      </c>
      <c r="H6" s="128" t="s">
        <v>530</v>
      </c>
      <c r="I6" s="129" t="s">
        <v>531</v>
      </c>
      <c r="J6" s="139"/>
      <c r="K6" s="140" t="s">
        <v>532</v>
      </c>
      <c r="L6" s="142"/>
    </row>
    <row r="7" spans="1:12">
      <c r="A7" s="138" t="s">
        <v>533</v>
      </c>
      <c r="B7" s="134" t="s">
        <v>520</v>
      </c>
      <c r="C7" s="135" t="s">
        <v>534</v>
      </c>
      <c r="D7" s="139"/>
      <c r="E7" s="140" t="s">
        <v>535</v>
      </c>
      <c r="F7" s="144"/>
      <c r="G7" s="133" t="s">
        <v>536</v>
      </c>
      <c r="H7" s="134" t="s">
        <v>537</v>
      </c>
      <c r="I7" s="135" t="s">
        <v>538</v>
      </c>
      <c r="J7" s="139"/>
      <c r="K7" s="131" t="s">
        <v>539</v>
      </c>
      <c r="L7" s="145"/>
    </row>
    <row r="8" spans="1:12">
      <c r="A8" s="138" t="s">
        <v>540</v>
      </c>
      <c r="B8" s="134" t="s">
        <v>541</v>
      </c>
      <c r="C8" s="135" t="s">
        <v>542</v>
      </c>
      <c r="D8" s="139"/>
      <c r="E8" s="140" t="s">
        <v>543</v>
      </c>
      <c r="F8" s="146" t="s">
        <v>544</v>
      </c>
      <c r="G8" s="133" t="s">
        <v>545</v>
      </c>
      <c r="H8" s="134" t="s">
        <v>546</v>
      </c>
      <c r="I8" s="135" t="s">
        <v>547</v>
      </c>
      <c r="J8" s="139"/>
      <c r="K8" s="140" t="s">
        <v>543</v>
      </c>
      <c r="L8" s="142"/>
    </row>
    <row r="9" spans="1:12">
      <c r="A9" s="138" t="s">
        <v>540</v>
      </c>
      <c r="B9" s="134" t="s">
        <v>520</v>
      </c>
      <c r="C9" s="135" t="s">
        <v>548</v>
      </c>
      <c r="D9" s="139"/>
      <c r="E9" s="140">
        <v>4.3</v>
      </c>
      <c r="F9" s="146" t="s">
        <v>544</v>
      </c>
      <c r="G9" s="133" t="s">
        <v>549</v>
      </c>
      <c r="H9" s="134" t="s">
        <v>520</v>
      </c>
      <c r="I9" s="135" t="s">
        <v>550</v>
      </c>
      <c r="J9" s="139"/>
      <c r="K9" s="140" t="s">
        <v>551</v>
      </c>
      <c r="L9" s="142"/>
    </row>
    <row r="10" spans="1:12">
      <c r="A10" s="138" t="s">
        <v>540</v>
      </c>
      <c r="B10" s="134" t="s">
        <v>520</v>
      </c>
      <c r="C10" s="135" t="s">
        <v>552</v>
      </c>
      <c r="D10" s="139"/>
      <c r="E10" s="140">
        <v>5.0999999999999996</v>
      </c>
      <c r="F10" s="146" t="s">
        <v>544</v>
      </c>
      <c r="G10" s="133" t="s">
        <v>553</v>
      </c>
      <c r="H10" s="134" t="s">
        <v>520</v>
      </c>
      <c r="I10" s="135" t="s">
        <v>554</v>
      </c>
      <c r="J10" s="139"/>
      <c r="K10" s="140" t="s">
        <v>555</v>
      </c>
      <c r="L10" s="142"/>
    </row>
    <row r="11" spans="1:12">
      <c r="A11" s="138" t="s">
        <v>556</v>
      </c>
      <c r="B11" s="134" t="s">
        <v>541</v>
      </c>
      <c r="C11" s="135" t="s">
        <v>557</v>
      </c>
      <c r="D11" s="139"/>
      <c r="E11" s="140">
        <v>2.7</v>
      </c>
      <c r="F11" s="144"/>
      <c r="G11" s="133" t="s">
        <v>558</v>
      </c>
      <c r="H11" s="134" t="s">
        <v>520</v>
      </c>
      <c r="I11" s="135" t="s">
        <v>559</v>
      </c>
      <c r="J11" s="139"/>
      <c r="K11" s="140" t="s">
        <v>560</v>
      </c>
      <c r="L11" s="142"/>
    </row>
    <row r="12" spans="1:12">
      <c r="A12" s="138" t="s">
        <v>561</v>
      </c>
      <c r="B12" s="134" t="s">
        <v>520</v>
      </c>
      <c r="C12" s="135" t="s">
        <v>562</v>
      </c>
      <c r="D12" s="139"/>
      <c r="E12" s="140">
        <v>4.0999999999999996</v>
      </c>
      <c r="F12" s="144"/>
      <c r="G12" s="133" t="s">
        <v>563</v>
      </c>
      <c r="H12" s="134" t="s">
        <v>520</v>
      </c>
      <c r="I12" s="135" t="s">
        <v>564</v>
      </c>
      <c r="J12" s="139"/>
      <c r="K12" s="140" t="s">
        <v>565</v>
      </c>
      <c r="L12" s="142"/>
    </row>
    <row r="13" spans="1:12">
      <c r="A13" s="138" t="s">
        <v>566</v>
      </c>
      <c r="B13" s="134" t="s">
        <v>520</v>
      </c>
      <c r="C13" s="135" t="s">
        <v>567</v>
      </c>
      <c r="D13" s="139"/>
      <c r="E13" s="140">
        <v>5.5</v>
      </c>
      <c r="F13" s="144"/>
      <c r="G13" s="133" t="s">
        <v>568</v>
      </c>
      <c r="H13" s="134" t="s">
        <v>520</v>
      </c>
      <c r="I13" s="135" t="s">
        <v>569</v>
      </c>
      <c r="J13" s="139"/>
      <c r="K13" s="140" t="s">
        <v>543</v>
      </c>
      <c r="L13" s="142"/>
    </row>
    <row r="14" spans="1:12">
      <c r="A14" s="138" t="s">
        <v>570</v>
      </c>
      <c r="B14" s="134" t="s">
        <v>520</v>
      </c>
      <c r="C14" s="135" t="s">
        <v>571</v>
      </c>
      <c r="D14" s="139"/>
      <c r="E14" s="140">
        <v>6.8</v>
      </c>
      <c r="F14" s="144"/>
      <c r="G14" s="133" t="s">
        <v>572</v>
      </c>
      <c r="H14" s="134" t="s">
        <v>520</v>
      </c>
      <c r="I14" s="135" t="s">
        <v>573</v>
      </c>
      <c r="J14" s="139"/>
      <c r="K14" s="140" t="s">
        <v>574</v>
      </c>
      <c r="L14" s="142"/>
    </row>
    <row r="15" spans="1:12">
      <c r="A15" s="138" t="s">
        <v>575</v>
      </c>
      <c r="B15" s="134" t="s">
        <v>520</v>
      </c>
      <c r="C15" s="135" t="s">
        <v>576</v>
      </c>
      <c r="D15" s="139"/>
      <c r="E15" s="140">
        <v>8.1999999999999993</v>
      </c>
      <c r="F15" s="144"/>
      <c r="G15" s="133" t="s">
        <v>577</v>
      </c>
      <c r="H15" s="134" t="s">
        <v>520</v>
      </c>
      <c r="I15" s="135" t="s">
        <v>578</v>
      </c>
      <c r="J15" s="139"/>
      <c r="K15" s="140" t="s">
        <v>579</v>
      </c>
      <c r="L15" s="142"/>
    </row>
    <row r="16" spans="1:12">
      <c r="A16" s="138" t="s">
        <v>580</v>
      </c>
      <c r="B16" s="134" t="s">
        <v>520</v>
      </c>
      <c r="C16" s="135" t="s">
        <v>581</v>
      </c>
      <c r="D16" s="139"/>
      <c r="E16" s="140">
        <v>9.6</v>
      </c>
      <c r="F16" s="144"/>
      <c r="G16" s="133" t="s">
        <v>582</v>
      </c>
      <c r="H16" s="134" t="s">
        <v>520</v>
      </c>
      <c r="I16" s="135" t="s">
        <v>583</v>
      </c>
      <c r="J16" s="139"/>
      <c r="K16" s="140" t="s">
        <v>584</v>
      </c>
      <c r="L16" s="142"/>
    </row>
    <row r="17" spans="1:12">
      <c r="A17" s="138" t="s">
        <v>585</v>
      </c>
      <c r="B17" s="134" t="s">
        <v>520</v>
      </c>
      <c r="C17" s="135" t="s">
        <v>586</v>
      </c>
      <c r="D17" s="139"/>
      <c r="E17" s="140" t="s">
        <v>587</v>
      </c>
      <c r="F17" s="144"/>
      <c r="G17" s="133" t="s">
        <v>588</v>
      </c>
      <c r="H17" s="134" t="s">
        <v>520</v>
      </c>
      <c r="I17" s="135" t="s">
        <v>589</v>
      </c>
      <c r="J17" s="139"/>
      <c r="K17" s="140" t="s">
        <v>590</v>
      </c>
      <c r="L17" s="142"/>
    </row>
    <row r="18" spans="1:12" ht="21">
      <c r="A18" s="138" t="s">
        <v>591</v>
      </c>
      <c r="B18" s="134" t="s">
        <v>520</v>
      </c>
      <c r="C18" s="135" t="s">
        <v>592</v>
      </c>
      <c r="D18" s="139"/>
      <c r="E18" s="140">
        <v>12.3</v>
      </c>
      <c r="F18" s="144"/>
      <c r="G18" s="133" t="s">
        <v>593</v>
      </c>
      <c r="H18" s="147" t="s">
        <v>594</v>
      </c>
      <c r="I18" s="135" t="s">
        <v>595</v>
      </c>
      <c r="J18" s="139"/>
      <c r="K18" s="140" t="s">
        <v>543</v>
      </c>
      <c r="L18" s="142"/>
    </row>
    <row r="19" spans="1:12" ht="21">
      <c r="A19" s="138" t="s">
        <v>596</v>
      </c>
      <c r="B19" s="134" t="s">
        <v>520</v>
      </c>
      <c r="C19" s="135" t="s">
        <v>597</v>
      </c>
      <c r="D19" s="139"/>
      <c r="E19" s="140">
        <v>13.7</v>
      </c>
      <c r="F19" s="144"/>
      <c r="G19" s="133" t="s">
        <v>598</v>
      </c>
      <c r="H19" s="147" t="s">
        <v>599</v>
      </c>
      <c r="I19" s="135" t="s">
        <v>600</v>
      </c>
      <c r="J19" s="139"/>
      <c r="K19" s="140" t="s">
        <v>601</v>
      </c>
      <c r="L19" s="142"/>
    </row>
    <row r="20" spans="1:12" ht="21">
      <c r="A20" s="138" t="s">
        <v>602</v>
      </c>
      <c r="B20" s="134" t="s">
        <v>520</v>
      </c>
      <c r="C20" s="135" t="s">
        <v>603</v>
      </c>
      <c r="D20" s="139"/>
      <c r="E20" s="140" t="s">
        <v>514</v>
      </c>
      <c r="F20" s="144"/>
      <c r="G20" s="133" t="s">
        <v>604</v>
      </c>
      <c r="H20" s="147" t="s">
        <v>605</v>
      </c>
      <c r="I20" s="135" t="s">
        <v>606</v>
      </c>
      <c r="J20" s="139"/>
      <c r="K20" s="140" t="s">
        <v>525</v>
      </c>
      <c r="L20" s="142"/>
    </row>
    <row r="21" spans="1:12" ht="21">
      <c r="A21" s="138" t="s">
        <v>607</v>
      </c>
      <c r="B21" s="134" t="s">
        <v>520</v>
      </c>
      <c r="C21" s="135" t="s">
        <v>608</v>
      </c>
      <c r="D21" s="139"/>
      <c r="E21" s="140">
        <v>16.399999999999999</v>
      </c>
      <c r="F21" s="144"/>
      <c r="G21" s="133" t="s">
        <v>609</v>
      </c>
      <c r="H21" s="147" t="s">
        <v>610</v>
      </c>
      <c r="I21" s="135" t="s">
        <v>611</v>
      </c>
      <c r="J21" s="139"/>
      <c r="K21" s="140" t="s">
        <v>612</v>
      </c>
      <c r="L21" s="142"/>
    </row>
    <row r="22" spans="1:12">
      <c r="A22" s="138" t="s">
        <v>613</v>
      </c>
      <c r="B22" s="134" t="s">
        <v>614</v>
      </c>
      <c r="C22" s="135" t="s">
        <v>615</v>
      </c>
      <c r="D22" s="139"/>
      <c r="E22" s="140">
        <v>0.7</v>
      </c>
      <c r="F22" s="144"/>
      <c r="G22" s="133" t="s">
        <v>616</v>
      </c>
      <c r="H22" s="134" t="s">
        <v>617</v>
      </c>
      <c r="I22" s="135" t="s">
        <v>618</v>
      </c>
      <c r="J22" s="139"/>
      <c r="K22" s="140" t="s">
        <v>619</v>
      </c>
      <c r="L22" s="142"/>
    </row>
    <row r="23" spans="1:12" ht="21">
      <c r="A23" s="138" t="s">
        <v>620</v>
      </c>
      <c r="B23" s="134" t="s">
        <v>621</v>
      </c>
      <c r="C23" s="135" t="s">
        <v>622</v>
      </c>
      <c r="D23" s="139"/>
      <c r="E23" s="140">
        <v>13.1</v>
      </c>
      <c r="F23" s="144"/>
      <c r="G23" s="133" t="s">
        <v>623</v>
      </c>
      <c r="H23" s="147" t="s">
        <v>624</v>
      </c>
      <c r="I23" s="148" t="s">
        <v>625</v>
      </c>
      <c r="J23" s="139"/>
      <c r="K23" s="140" t="s">
        <v>555</v>
      </c>
      <c r="L23" s="142"/>
    </row>
    <row r="24" spans="1:12">
      <c r="A24" s="138" t="s">
        <v>626</v>
      </c>
      <c r="B24" s="134" t="s">
        <v>520</v>
      </c>
      <c r="C24" s="135" t="s">
        <v>627</v>
      </c>
      <c r="D24" s="139"/>
      <c r="E24" s="140">
        <v>16.7</v>
      </c>
      <c r="F24" s="144"/>
      <c r="G24" s="133" t="s">
        <v>628</v>
      </c>
      <c r="H24" s="134" t="s">
        <v>520</v>
      </c>
      <c r="I24" s="148" t="s">
        <v>629</v>
      </c>
      <c r="J24" s="139"/>
      <c r="K24" s="140" t="s">
        <v>630</v>
      </c>
      <c r="L24" s="142"/>
    </row>
    <row r="25" spans="1:12">
      <c r="A25" s="138" t="s">
        <v>631</v>
      </c>
      <c r="B25" s="134" t="s">
        <v>632</v>
      </c>
      <c r="C25" s="135" t="s">
        <v>633</v>
      </c>
      <c r="D25" s="139"/>
      <c r="E25" s="140">
        <v>12.3</v>
      </c>
      <c r="F25" s="144"/>
      <c r="G25" s="133" t="s">
        <v>634</v>
      </c>
      <c r="H25" s="134" t="s">
        <v>520</v>
      </c>
      <c r="I25" s="148" t="s">
        <v>635</v>
      </c>
      <c r="J25" s="139"/>
      <c r="K25" s="140" t="s">
        <v>612</v>
      </c>
      <c r="L25" s="142"/>
    </row>
    <row r="26" spans="1:12" ht="22.5">
      <c r="A26" s="138" t="s">
        <v>636</v>
      </c>
      <c r="B26" s="134" t="s">
        <v>637</v>
      </c>
      <c r="C26" s="135" t="s">
        <v>638</v>
      </c>
      <c r="D26" s="139"/>
      <c r="E26" s="140" t="s">
        <v>639</v>
      </c>
      <c r="F26" s="144"/>
      <c r="G26" s="133" t="s">
        <v>640</v>
      </c>
      <c r="H26" s="134" t="s">
        <v>641</v>
      </c>
      <c r="I26" s="135" t="s">
        <v>642</v>
      </c>
      <c r="J26" s="139"/>
      <c r="K26" s="140" t="s">
        <v>643</v>
      </c>
      <c r="L26" s="142"/>
    </row>
    <row r="27" spans="1:12">
      <c r="A27" s="138" t="s">
        <v>644</v>
      </c>
      <c r="B27" s="134" t="s">
        <v>520</v>
      </c>
      <c r="C27" s="135" t="s">
        <v>645</v>
      </c>
      <c r="D27" s="139"/>
      <c r="E27" s="140">
        <v>10.9</v>
      </c>
      <c r="F27" s="144"/>
      <c r="G27" s="133" t="s">
        <v>646</v>
      </c>
      <c r="H27" s="149" t="s">
        <v>647</v>
      </c>
      <c r="I27" s="135" t="s">
        <v>648</v>
      </c>
      <c r="J27" s="139"/>
      <c r="K27" s="140" t="s">
        <v>649</v>
      </c>
      <c r="L27" s="142"/>
    </row>
    <row r="28" spans="1:12">
      <c r="A28" s="138" t="s">
        <v>650</v>
      </c>
      <c r="B28" s="134" t="s">
        <v>520</v>
      </c>
      <c r="C28" s="135" t="s">
        <v>651</v>
      </c>
      <c r="D28" s="139"/>
      <c r="E28" s="140">
        <v>11.9</v>
      </c>
      <c r="F28" s="144"/>
      <c r="G28" s="133" t="s">
        <v>652</v>
      </c>
      <c r="H28" s="149" t="s">
        <v>653</v>
      </c>
      <c r="I28" s="135" t="s">
        <v>654</v>
      </c>
      <c r="J28" s="139"/>
      <c r="K28" s="140" t="s">
        <v>655</v>
      </c>
      <c r="L28" s="142"/>
    </row>
    <row r="29" spans="1:12">
      <c r="A29" s="138" t="s">
        <v>656</v>
      </c>
      <c r="B29" s="134" t="s">
        <v>520</v>
      </c>
      <c r="C29" s="135" t="s">
        <v>657</v>
      </c>
      <c r="D29" s="139"/>
      <c r="E29" s="140">
        <v>9.1999999999999993</v>
      </c>
      <c r="F29" s="144"/>
      <c r="G29" s="133" t="s">
        <v>658</v>
      </c>
      <c r="H29" s="149" t="s">
        <v>659</v>
      </c>
      <c r="I29" s="135" t="s">
        <v>660</v>
      </c>
      <c r="J29" s="139"/>
      <c r="K29" s="140" t="s">
        <v>661</v>
      </c>
      <c r="L29" s="142"/>
    </row>
    <row r="30" spans="1:12">
      <c r="A30" s="138" t="s">
        <v>662</v>
      </c>
      <c r="B30" s="134" t="s">
        <v>663</v>
      </c>
      <c r="C30" s="135" t="s">
        <v>664</v>
      </c>
      <c r="D30" s="139"/>
      <c r="E30" s="140">
        <v>18.3</v>
      </c>
      <c r="F30" s="144"/>
      <c r="G30" s="133" t="s">
        <v>665</v>
      </c>
      <c r="H30" s="134" t="s">
        <v>666</v>
      </c>
      <c r="I30" s="135" t="s">
        <v>667</v>
      </c>
      <c r="J30" s="139"/>
      <c r="K30" s="140" t="s">
        <v>668</v>
      </c>
      <c r="L30" s="142"/>
    </row>
    <row r="31" spans="1:12">
      <c r="A31" s="138" t="s">
        <v>669</v>
      </c>
      <c r="B31" s="134" t="s">
        <v>670</v>
      </c>
      <c r="C31" s="135" t="s">
        <v>671</v>
      </c>
      <c r="D31" s="139"/>
      <c r="E31" s="140">
        <v>12.3</v>
      </c>
      <c r="F31" s="144"/>
      <c r="G31" s="133" t="s">
        <v>672</v>
      </c>
      <c r="H31" s="134" t="s">
        <v>520</v>
      </c>
      <c r="I31" s="135" t="s">
        <v>673</v>
      </c>
      <c r="J31" s="139"/>
      <c r="K31" s="140" t="s">
        <v>674</v>
      </c>
      <c r="L31" s="142"/>
    </row>
    <row r="32" spans="1:12">
      <c r="A32" s="138" t="s">
        <v>675</v>
      </c>
      <c r="B32" s="134" t="s">
        <v>676</v>
      </c>
      <c r="C32" s="135" t="s">
        <v>677</v>
      </c>
      <c r="D32" s="139"/>
      <c r="E32" s="140" t="s">
        <v>514</v>
      </c>
      <c r="F32" s="144"/>
      <c r="G32" s="133" t="s">
        <v>678</v>
      </c>
      <c r="H32" s="134" t="s">
        <v>520</v>
      </c>
      <c r="I32" s="135" t="s">
        <v>679</v>
      </c>
      <c r="J32" s="139"/>
      <c r="K32" s="140" t="s">
        <v>579</v>
      </c>
      <c r="L32" s="142"/>
    </row>
    <row r="33" spans="1:12">
      <c r="A33" s="138" t="s">
        <v>680</v>
      </c>
      <c r="B33" s="134" t="s">
        <v>681</v>
      </c>
      <c r="C33" s="135" t="s">
        <v>682</v>
      </c>
      <c r="D33" s="139"/>
      <c r="E33" s="140" t="s">
        <v>683</v>
      </c>
      <c r="F33" s="144"/>
      <c r="G33" s="133" t="s">
        <v>684</v>
      </c>
      <c r="H33" s="134" t="s">
        <v>685</v>
      </c>
      <c r="I33" s="135" t="s">
        <v>686</v>
      </c>
      <c r="J33" s="139"/>
      <c r="K33" s="140" t="s">
        <v>687</v>
      </c>
      <c r="L33" s="142"/>
    </row>
    <row r="34" spans="1:12" ht="21">
      <c r="A34" s="138" t="s">
        <v>688</v>
      </c>
      <c r="B34" s="147" t="s">
        <v>689</v>
      </c>
      <c r="C34" s="135" t="s">
        <v>690</v>
      </c>
      <c r="D34" s="139"/>
      <c r="E34" s="140" t="s">
        <v>691</v>
      </c>
      <c r="F34" s="144"/>
      <c r="G34" s="133" t="s">
        <v>692</v>
      </c>
      <c r="H34" s="134" t="s">
        <v>520</v>
      </c>
      <c r="I34" s="135" t="s">
        <v>693</v>
      </c>
      <c r="J34" s="139"/>
      <c r="K34" s="140" t="s">
        <v>694</v>
      </c>
      <c r="L34" s="142"/>
    </row>
    <row r="35" spans="1:12" ht="21">
      <c r="A35" s="138" t="s">
        <v>695</v>
      </c>
      <c r="B35" s="147" t="s">
        <v>696</v>
      </c>
      <c r="C35" s="150" t="s">
        <v>697</v>
      </c>
      <c r="D35" s="139"/>
      <c r="E35" s="140" t="s">
        <v>698</v>
      </c>
      <c r="F35" s="144"/>
      <c r="G35" s="133" t="s">
        <v>699</v>
      </c>
      <c r="H35" s="134" t="s">
        <v>700</v>
      </c>
      <c r="I35" s="135" t="s">
        <v>701</v>
      </c>
      <c r="J35" s="139"/>
      <c r="K35" s="140" t="s">
        <v>702</v>
      </c>
      <c r="L35" s="142"/>
    </row>
    <row r="36" spans="1:12">
      <c r="A36" s="138" t="s">
        <v>703</v>
      </c>
      <c r="B36" s="134" t="s">
        <v>516</v>
      </c>
      <c r="C36" s="135" t="s">
        <v>704</v>
      </c>
      <c r="D36" s="139"/>
      <c r="E36" s="140">
        <v>16.2</v>
      </c>
      <c r="F36" s="144"/>
      <c r="G36" s="133" t="s">
        <v>705</v>
      </c>
      <c r="H36" s="134" t="s">
        <v>706</v>
      </c>
      <c r="I36" s="135" t="s">
        <v>707</v>
      </c>
      <c r="J36" s="139"/>
      <c r="K36" s="140" t="s">
        <v>708</v>
      </c>
      <c r="L36" s="142"/>
    </row>
    <row r="37" spans="1:12">
      <c r="A37" s="138" t="s">
        <v>709</v>
      </c>
      <c r="B37" s="134" t="s">
        <v>520</v>
      </c>
      <c r="C37" s="135" t="s">
        <v>710</v>
      </c>
      <c r="D37" s="139"/>
      <c r="E37" s="140">
        <v>13.7</v>
      </c>
      <c r="F37" s="144"/>
      <c r="G37" s="133" t="s">
        <v>711</v>
      </c>
      <c r="H37" s="134" t="s">
        <v>520</v>
      </c>
      <c r="I37" s="135" t="s">
        <v>712</v>
      </c>
      <c r="J37" s="139"/>
      <c r="K37" s="140" t="s">
        <v>713</v>
      </c>
      <c r="L37" s="142"/>
    </row>
    <row r="38" spans="1:12">
      <c r="A38" s="138" t="s">
        <v>714</v>
      </c>
      <c r="B38" s="134" t="s">
        <v>520</v>
      </c>
      <c r="C38" s="135" t="s">
        <v>715</v>
      </c>
      <c r="D38" s="139"/>
      <c r="E38" s="140">
        <v>11.3</v>
      </c>
      <c r="F38" s="144"/>
      <c r="G38" s="133" t="s">
        <v>716</v>
      </c>
      <c r="H38" s="134" t="s">
        <v>520</v>
      </c>
      <c r="I38" s="135" t="s">
        <v>717</v>
      </c>
      <c r="J38" s="139"/>
      <c r="K38" s="140" t="s">
        <v>718</v>
      </c>
      <c r="L38" s="142"/>
    </row>
    <row r="39" spans="1:12">
      <c r="A39" s="138" t="s">
        <v>719</v>
      </c>
      <c r="B39" s="134" t="s">
        <v>520</v>
      </c>
      <c r="C39" s="135" t="s">
        <v>720</v>
      </c>
      <c r="D39" s="139"/>
      <c r="E39" s="140">
        <v>9.4</v>
      </c>
      <c r="F39" s="144"/>
      <c r="G39" s="133"/>
      <c r="H39" s="134"/>
      <c r="I39" s="135"/>
      <c r="J39" s="139"/>
      <c r="K39" s="140"/>
      <c r="L39" s="142"/>
    </row>
    <row r="40" spans="1:12" ht="22.5">
      <c r="A40" s="138" t="s">
        <v>721</v>
      </c>
      <c r="B40" s="134" t="s">
        <v>520</v>
      </c>
      <c r="C40" s="135" t="s">
        <v>722</v>
      </c>
      <c r="D40" s="139"/>
      <c r="E40" s="140" t="s">
        <v>723</v>
      </c>
      <c r="F40" s="151"/>
      <c r="G40" s="133" t="s">
        <v>724</v>
      </c>
      <c r="H40" s="134" t="s">
        <v>725</v>
      </c>
      <c r="I40" s="135" t="s">
        <v>726</v>
      </c>
      <c r="J40" s="139"/>
      <c r="K40" s="140" t="s">
        <v>601</v>
      </c>
      <c r="L40" s="152"/>
    </row>
    <row r="41" spans="1:12">
      <c r="A41" s="153" t="s">
        <v>727</v>
      </c>
      <c r="B41" s="154" t="s">
        <v>520</v>
      </c>
      <c r="C41" s="155" t="s">
        <v>728</v>
      </c>
      <c r="D41" s="156"/>
      <c r="E41" s="157" t="s">
        <v>729</v>
      </c>
      <c r="F41" s="158"/>
      <c r="G41" s="159" t="s">
        <v>730</v>
      </c>
      <c r="H41" s="154" t="s">
        <v>520</v>
      </c>
      <c r="I41" s="155" t="s">
        <v>731</v>
      </c>
      <c r="J41" s="156"/>
      <c r="K41" s="157" t="s">
        <v>579</v>
      </c>
      <c r="L41" s="160"/>
    </row>
    <row r="42" spans="1:12" ht="22.5">
      <c r="A42" s="138" t="s">
        <v>732</v>
      </c>
      <c r="B42" s="134" t="s">
        <v>733</v>
      </c>
      <c r="C42" s="135" t="s">
        <v>734</v>
      </c>
      <c r="D42" s="161"/>
      <c r="E42" s="162" t="s">
        <v>735</v>
      </c>
      <c r="F42" s="163"/>
      <c r="G42" s="164" t="s">
        <v>736</v>
      </c>
      <c r="H42" s="165" t="s">
        <v>737</v>
      </c>
      <c r="I42" s="166" t="s">
        <v>738</v>
      </c>
      <c r="J42" s="167"/>
      <c r="K42" s="168" t="s">
        <v>739</v>
      </c>
      <c r="L42" s="169"/>
    </row>
    <row r="43" spans="1:12">
      <c r="A43" s="138" t="s">
        <v>740</v>
      </c>
      <c r="B43" s="134" t="s">
        <v>741</v>
      </c>
      <c r="C43" s="135" t="s">
        <v>742</v>
      </c>
      <c r="D43" s="161"/>
      <c r="E43" s="162" t="s">
        <v>743</v>
      </c>
      <c r="F43" s="170"/>
      <c r="G43" s="143"/>
      <c r="H43" s="128"/>
      <c r="I43" s="171"/>
      <c r="J43" s="172"/>
      <c r="K43" s="173"/>
      <c r="L43" s="174"/>
    </row>
    <row r="44" spans="1:12">
      <c r="A44" s="138" t="s">
        <v>744</v>
      </c>
      <c r="B44" s="134" t="s">
        <v>745</v>
      </c>
      <c r="C44" s="135" t="s">
        <v>734</v>
      </c>
      <c r="D44" s="161"/>
      <c r="E44" s="162" t="s">
        <v>735</v>
      </c>
      <c r="F44" s="170"/>
      <c r="G44" s="143" t="s">
        <v>746</v>
      </c>
      <c r="H44" s="128" t="s">
        <v>747</v>
      </c>
      <c r="I44" s="171" t="s">
        <v>748</v>
      </c>
      <c r="J44" s="172"/>
      <c r="K44" s="173" t="s">
        <v>514</v>
      </c>
      <c r="L44" s="174"/>
    </row>
    <row r="45" spans="1:12">
      <c r="A45" s="138" t="s">
        <v>749</v>
      </c>
      <c r="B45" s="134" t="s">
        <v>750</v>
      </c>
      <c r="C45" s="135" t="s">
        <v>751</v>
      </c>
      <c r="D45" s="161"/>
      <c r="E45" s="162" t="s">
        <v>752</v>
      </c>
      <c r="F45" s="170"/>
      <c r="G45" s="133" t="s">
        <v>753</v>
      </c>
      <c r="H45" s="134" t="s">
        <v>520</v>
      </c>
      <c r="I45" s="175" t="s">
        <v>754</v>
      </c>
      <c r="J45" s="161"/>
      <c r="K45" s="162" t="s">
        <v>514</v>
      </c>
      <c r="L45" s="174"/>
    </row>
    <row r="46" spans="1:12">
      <c r="A46" s="138" t="s">
        <v>755</v>
      </c>
      <c r="B46" s="134" t="s">
        <v>520</v>
      </c>
      <c r="C46" s="135" t="s">
        <v>756</v>
      </c>
      <c r="D46" s="161"/>
      <c r="E46" s="162" t="s">
        <v>752</v>
      </c>
      <c r="F46" s="170"/>
      <c r="G46" s="133" t="s">
        <v>757</v>
      </c>
      <c r="H46" s="134" t="s">
        <v>520</v>
      </c>
      <c r="I46" s="175" t="s">
        <v>758</v>
      </c>
      <c r="J46" s="161"/>
      <c r="K46" s="162" t="s">
        <v>759</v>
      </c>
      <c r="L46" s="174"/>
    </row>
    <row r="47" spans="1:12" ht="21">
      <c r="A47" s="138" t="s">
        <v>760</v>
      </c>
      <c r="B47" s="147" t="s">
        <v>761</v>
      </c>
      <c r="C47" s="135" t="s">
        <v>762</v>
      </c>
      <c r="D47" s="161"/>
      <c r="E47" s="162" t="s">
        <v>763</v>
      </c>
      <c r="F47" s="170"/>
      <c r="G47" s="133" t="s">
        <v>764</v>
      </c>
      <c r="H47" s="134" t="s">
        <v>520</v>
      </c>
      <c r="I47" s="175" t="s">
        <v>765</v>
      </c>
      <c r="J47" s="161"/>
      <c r="K47" s="162" t="s">
        <v>759</v>
      </c>
      <c r="L47" s="174"/>
    </row>
    <row r="48" spans="1:12" ht="21">
      <c r="A48" s="127" t="s">
        <v>766</v>
      </c>
      <c r="B48" s="147" t="s">
        <v>761</v>
      </c>
      <c r="C48" s="135" t="s">
        <v>767</v>
      </c>
      <c r="D48" s="172"/>
      <c r="E48" s="173" t="s">
        <v>768</v>
      </c>
      <c r="F48" s="170"/>
      <c r="G48" s="133" t="s">
        <v>769</v>
      </c>
      <c r="H48" s="134" t="s">
        <v>520</v>
      </c>
      <c r="I48" s="175" t="s">
        <v>770</v>
      </c>
      <c r="J48" s="161"/>
      <c r="K48" s="162" t="s">
        <v>771</v>
      </c>
      <c r="L48" s="174"/>
    </row>
    <row r="49" spans="1:12" ht="22.5">
      <c r="A49" s="138" t="s">
        <v>772</v>
      </c>
      <c r="B49" s="134" t="s">
        <v>773</v>
      </c>
      <c r="C49" s="135" t="s">
        <v>615</v>
      </c>
      <c r="D49" s="161"/>
      <c r="E49" s="162" t="s">
        <v>774</v>
      </c>
      <c r="F49" s="170"/>
      <c r="G49" s="133" t="s">
        <v>775</v>
      </c>
      <c r="H49" s="134" t="s">
        <v>520</v>
      </c>
      <c r="I49" s="175" t="s">
        <v>776</v>
      </c>
      <c r="J49" s="161"/>
      <c r="K49" s="162" t="s">
        <v>771</v>
      </c>
      <c r="L49" s="174"/>
    </row>
    <row r="50" spans="1:12">
      <c r="A50" s="138"/>
      <c r="B50" s="134"/>
      <c r="C50" s="135"/>
      <c r="D50" s="161"/>
      <c r="E50" s="162"/>
      <c r="F50" s="170"/>
      <c r="G50" s="133"/>
      <c r="H50" s="134"/>
      <c r="I50" s="175"/>
      <c r="J50" s="161"/>
      <c r="K50" s="162"/>
      <c r="L50" s="174"/>
    </row>
    <row r="51" spans="1:12">
      <c r="A51" s="138" t="s">
        <v>777</v>
      </c>
      <c r="B51" s="128" t="s">
        <v>778</v>
      </c>
      <c r="C51" s="176" t="s">
        <v>779</v>
      </c>
      <c r="D51" s="161"/>
      <c r="E51" s="162" t="s">
        <v>780</v>
      </c>
      <c r="F51" s="170"/>
      <c r="G51" s="133" t="s">
        <v>781</v>
      </c>
      <c r="H51" s="134" t="s">
        <v>782</v>
      </c>
      <c r="I51" s="175" t="s">
        <v>783</v>
      </c>
      <c r="J51" s="161"/>
      <c r="K51" s="162" t="s">
        <v>514</v>
      </c>
      <c r="L51" s="174"/>
    </row>
    <row r="52" spans="1:12">
      <c r="A52" s="138" t="s">
        <v>784</v>
      </c>
      <c r="B52" s="134" t="s">
        <v>520</v>
      </c>
      <c r="C52" s="176" t="s">
        <v>785</v>
      </c>
      <c r="D52" s="161"/>
      <c r="E52" s="162" t="s">
        <v>743</v>
      </c>
      <c r="F52" s="170"/>
      <c r="G52" s="177"/>
      <c r="H52" s="134"/>
      <c r="I52" s="178"/>
      <c r="J52" s="170"/>
      <c r="K52" s="179"/>
      <c r="L52" s="174"/>
    </row>
    <row r="53" spans="1:12">
      <c r="A53" s="138" t="s">
        <v>786</v>
      </c>
      <c r="B53" s="134" t="s">
        <v>520</v>
      </c>
      <c r="C53" s="176" t="s">
        <v>787</v>
      </c>
      <c r="D53" s="161"/>
      <c r="E53" s="162" t="s">
        <v>788</v>
      </c>
      <c r="F53" s="170"/>
      <c r="G53" s="177" t="s">
        <v>789</v>
      </c>
      <c r="H53" s="134"/>
      <c r="I53" s="178"/>
      <c r="J53" s="170"/>
      <c r="K53" s="179"/>
      <c r="L53" s="174"/>
    </row>
    <row r="54" spans="1:12">
      <c r="A54" s="138" t="s">
        <v>540</v>
      </c>
      <c r="B54" s="134" t="s">
        <v>520</v>
      </c>
      <c r="C54" s="180" t="s">
        <v>790</v>
      </c>
      <c r="D54" s="161"/>
      <c r="E54" s="162" t="s">
        <v>514</v>
      </c>
      <c r="F54" s="181" t="s">
        <v>544</v>
      </c>
      <c r="G54" s="182"/>
      <c r="H54" s="147" t="s">
        <v>791</v>
      </c>
      <c r="I54" s="180" t="s">
        <v>792</v>
      </c>
      <c r="J54" s="183"/>
      <c r="K54" s="162" t="s">
        <v>793</v>
      </c>
      <c r="L54" s="174"/>
    </row>
    <row r="55" spans="1:12">
      <c r="A55" s="138" t="s">
        <v>540</v>
      </c>
      <c r="B55" s="134" t="s">
        <v>520</v>
      </c>
      <c r="C55" s="180" t="s">
        <v>794</v>
      </c>
      <c r="D55" s="161"/>
      <c r="E55" s="162" t="s">
        <v>780</v>
      </c>
      <c r="F55" s="181" t="s">
        <v>544</v>
      </c>
      <c r="G55" s="177" t="s">
        <v>795</v>
      </c>
      <c r="H55" s="134"/>
      <c r="I55" s="149"/>
      <c r="J55" s="183"/>
      <c r="K55" s="179"/>
      <c r="L55" s="174"/>
    </row>
    <row r="56" spans="1:12">
      <c r="A56" s="138" t="s">
        <v>796</v>
      </c>
      <c r="B56" s="134" t="s">
        <v>797</v>
      </c>
      <c r="C56" s="176" t="s">
        <v>798</v>
      </c>
      <c r="D56" s="161"/>
      <c r="E56" s="162" t="s">
        <v>799</v>
      </c>
      <c r="F56" s="170"/>
      <c r="G56" s="184" t="s">
        <v>800</v>
      </c>
      <c r="H56" s="134" t="s">
        <v>637</v>
      </c>
      <c r="I56" s="149" t="s">
        <v>801</v>
      </c>
      <c r="J56" s="161"/>
      <c r="K56" s="162" t="s">
        <v>802</v>
      </c>
      <c r="L56" s="174"/>
    </row>
    <row r="57" spans="1:12">
      <c r="A57" s="138" t="s">
        <v>796</v>
      </c>
      <c r="B57" s="134" t="s">
        <v>520</v>
      </c>
      <c r="C57" s="176" t="s">
        <v>803</v>
      </c>
      <c r="D57" s="161"/>
      <c r="E57" s="162" t="s">
        <v>804</v>
      </c>
      <c r="F57" s="170"/>
      <c r="G57" s="133" t="s">
        <v>805</v>
      </c>
      <c r="H57" s="134" t="s">
        <v>516</v>
      </c>
      <c r="I57" s="149" t="s">
        <v>806</v>
      </c>
      <c r="J57" s="161"/>
      <c r="K57" s="162">
        <v>19.2</v>
      </c>
      <c r="L57" s="174"/>
    </row>
    <row r="58" spans="1:12">
      <c r="A58" s="138" t="s">
        <v>807</v>
      </c>
      <c r="B58" s="134" t="s">
        <v>520</v>
      </c>
      <c r="C58" s="176" t="s">
        <v>808</v>
      </c>
      <c r="D58" s="161"/>
      <c r="E58" s="162" t="s">
        <v>643</v>
      </c>
      <c r="F58" s="170"/>
      <c r="G58" s="184" t="s">
        <v>809</v>
      </c>
      <c r="H58" s="134" t="s">
        <v>810</v>
      </c>
      <c r="I58" s="149" t="s">
        <v>811</v>
      </c>
      <c r="J58" s="161"/>
      <c r="K58" s="162">
        <v>6.5</v>
      </c>
      <c r="L58" s="174"/>
    </row>
    <row r="59" spans="1:12">
      <c r="A59" s="138" t="s">
        <v>812</v>
      </c>
      <c r="B59" s="134" t="s">
        <v>520</v>
      </c>
      <c r="C59" s="176" t="s">
        <v>813</v>
      </c>
      <c r="D59" s="161"/>
      <c r="E59" s="162" t="s">
        <v>814</v>
      </c>
      <c r="F59" s="170"/>
      <c r="G59" s="184" t="s">
        <v>529</v>
      </c>
      <c r="H59" s="134" t="s">
        <v>530</v>
      </c>
      <c r="I59" s="149" t="s">
        <v>531</v>
      </c>
      <c r="J59" s="161"/>
      <c r="K59" s="162" t="s">
        <v>532</v>
      </c>
      <c r="L59" s="174"/>
    </row>
    <row r="60" spans="1:12" ht="22.5">
      <c r="A60" s="138" t="s">
        <v>815</v>
      </c>
      <c r="B60" s="134" t="s">
        <v>816</v>
      </c>
      <c r="C60" s="176" t="s">
        <v>817</v>
      </c>
      <c r="D60" s="161"/>
      <c r="E60" s="162" t="s">
        <v>723</v>
      </c>
      <c r="F60" s="170"/>
      <c r="G60" s="184" t="s">
        <v>536</v>
      </c>
      <c r="H60" s="134" t="s">
        <v>537</v>
      </c>
      <c r="I60" s="149" t="s">
        <v>538</v>
      </c>
      <c r="J60" s="161"/>
      <c r="K60" s="162">
        <v>2.2000000000000002</v>
      </c>
      <c r="L60" s="174"/>
    </row>
    <row r="61" spans="1:12">
      <c r="A61" s="138" t="s">
        <v>818</v>
      </c>
      <c r="B61" s="134" t="s">
        <v>520</v>
      </c>
      <c r="C61" s="176" t="s">
        <v>819</v>
      </c>
      <c r="D61" s="161"/>
      <c r="E61" s="162" t="s">
        <v>820</v>
      </c>
      <c r="F61" s="170"/>
      <c r="G61" s="133" t="s">
        <v>821</v>
      </c>
      <c r="H61" s="134" t="s">
        <v>520</v>
      </c>
      <c r="I61" s="149" t="s">
        <v>822</v>
      </c>
      <c r="J61" s="161"/>
      <c r="K61" s="162">
        <v>1.4</v>
      </c>
      <c r="L61" s="174"/>
    </row>
    <row r="62" spans="1:12" ht="21">
      <c r="A62" s="138" t="s">
        <v>823</v>
      </c>
      <c r="B62" s="147" t="s">
        <v>824</v>
      </c>
      <c r="C62" s="180" t="s">
        <v>825</v>
      </c>
      <c r="D62" s="161"/>
      <c r="E62" s="162" t="s">
        <v>826</v>
      </c>
      <c r="F62" s="170"/>
      <c r="G62" s="133" t="s">
        <v>827</v>
      </c>
      <c r="H62" s="134" t="s">
        <v>828</v>
      </c>
      <c r="I62" s="149" t="s">
        <v>554</v>
      </c>
      <c r="J62" s="161"/>
      <c r="K62" s="162" t="s">
        <v>555</v>
      </c>
      <c r="L62" s="174"/>
    </row>
    <row r="63" spans="1:12">
      <c r="A63" s="138" t="s">
        <v>823</v>
      </c>
      <c r="B63" s="134" t="s">
        <v>520</v>
      </c>
      <c r="C63" s="180" t="s">
        <v>829</v>
      </c>
      <c r="D63" s="161"/>
      <c r="E63" s="162" t="s">
        <v>830</v>
      </c>
      <c r="F63" s="170"/>
      <c r="G63" s="184" t="s">
        <v>831</v>
      </c>
      <c r="H63" s="134" t="s">
        <v>832</v>
      </c>
      <c r="I63" s="149" t="s">
        <v>833</v>
      </c>
      <c r="J63" s="161"/>
      <c r="K63" s="162">
        <v>4.0999999999999996</v>
      </c>
      <c r="L63" s="174"/>
    </row>
    <row r="64" spans="1:12">
      <c r="A64" s="138"/>
      <c r="B64" s="134"/>
      <c r="C64" s="180"/>
      <c r="D64" s="161"/>
      <c r="E64" s="162"/>
      <c r="F64" s="170"/>
      <c r="G64" s="133" t="s">
        <v>834</v>
      </c>
      <c r="H64" s="134" t="s">
        <v>520</v>
      </c>
      <c r="I64" s="149" t="s">
        <v>835</v>
      </c>
      <c r="J64" s="161"/>
      <c r="K64" s="162">
        <v>2.6</v>
      </c>
      <c r="L64" s="174"/>
    </row>
    <row r="65" spans="1:12">
      <c r="A65" s="138" t="s">
        <v>836</v>
      </c>
      <c r="B65" s="134" t="s">
        <v>837</v>
      </c>
      <c r="C65" s="180" t="s">
        <v>838</v>
      </c>
      <c r="D65" s="161"/>
      <c r="E65" s="162" t="s">
        <v>839</v>
      </c>
      <c r="F65" s="183"/>
      <c r="G65" s="133" t="s">
        <v>840</v>
      </c>
      <c r="H65" s="134" t="s">
        <v>841</v>
      </c>
      <c r="I65" s="149" t="s">
        <v>842</v>
      </c>
      <c r="J65" s="161"/>
      <c r="K65" s="162">
        <v>9.1</v>
      </c>
      <c r="L65" s="74"/>
    </row>
    <row r="66" spans="1:12">
      <c r="A66" s="185"/>
      <c r="B66" s="134"/>
      <c r="C66" s="180"/>
      <c r="D66" s="161"/>
      <c r="E66" s="162"/>
      <c r="F66" s="186"/>
      <c r="G66" s="133" t="s">
        <v>843</v>
      </c>
      <c r="H66" s="134" t="s">
        <v>537</v>
      </c>
      <c r="I66" s="149" t="s">
        <v>844</v>
      </c>
      <c r="J66" s="161"/>
      <c r="K66" s="162">
        <v>1.5</v>
      </c>
      <c r="L66" s="74"/>
    </row>
    <row r="67" spans="1:12" ht="21">
      <c r="A67" s="187" t="s">
        <v>845</v>
      </c>
      <c r="B67" s="154" t="s">
        <v>737</v>
      </c>
      <c r="C67" s="188" t="s">
        <v>846</v>
      </c>
      <c r="D67" s="189"/>
      <c r="E67" s="190" t="s">
        <v>528</v>
      </c>
      <c r="F67" s="191"/>
      <c r="G67" s="159" t="s">
        <v>847</v>
      </c>
      <c r="H67" s="192" t="s">
        <v>594</v>
      </c>
      <c r="I67" s="193" t="s">
        <v>848</v>
      </c>
      <c r="J67" s="194"/>
      <c r="K67" s="190">
        <v>5.7</v>
      </c>
      <c r="L67" s="195"/>
    </row>
    <row r="70" spans="1:12" ht="14.1" customHeight="1">
      <c r="B70" s="1781" t="s">
        <v>849</v>
      </c>
      <c r="C70" s="1781"/>
      <c r="D70" s="1781"/>
      <c r="E70" s="1781"/>
      <c r="F70" s="1781"/>
    </row>
    <row r="71" spans="1:12" ht="22.5">
      <c r="B71" s="196" t="s">
        <v>850</v>
      </c>
      <c r="C71" s="196" t="s">
        <v>851</v>
      </c>
      <c r="D71" s="196" t="s">
        <v>852</v>
      </c>
      <c r="E71" s="196" t="s">
        <v>853</v>
      </c>
      <c r="F71" s="196" t="s">
        <v>854</v>
      </c>
    </row>
    <row r="72" spans="1:12">
      <c r="B72" s="197" t="s">
        <v>855</v>
      </c>
      <c r="C72" s="198">
        <v>6.35</v>
      </c>
      <c r="D72" s="198">
        <v>2</v>
      </c>
      <c r="E72" s="198">
        <v>0.31669999999999998</v>
      </c>
      <c r="F72" s="198">
        <v>0.249</v>
      </c>
    </row>
    <row r="73" spans="1:12">
      <c r="B73" s="197" t="s">
        <v>856</v>
      </c>
      <c r="C73" s="198">
        <v>7.94</v>
      </c>
      <c r="D73" s="198">
        <v>2.5</v>
      </c>
      <c r="E73" s="198">
        <v>0.49509999999999998</v>
      </c>
      <c r="F73" s="198">
        <v>0.38900000000000001</v>
      </c>
    </row>
    <row r="74" spans="1:12">
      <c r="B74" s="197" t="s">
        <v>857</v>
      </c>
      <c r="C74" s="198">
        <v>9.35</v>
      </c>
      <c r="D74" s="198">
        <v>3</v>
      </c>
      <c r="E74" s="198">
        <v>0.71330000000000005</v>
      </c>
      <c r="F74" s="198">
        <v>0.56000000000000005</v>
      </c>
    </row>
    <row r="75" spans="1:12">
      <c r="B75" s="197" t="s">
        <v>858</v>
      </c>
      <c r="C75" s="198">
        <v>12.7</v>
      </c>
      <c r="D75" s="198">
        <v>4</v>
      </c>
      <c r="E75" s="198">
        <v>1.2669999999999999</v>
      </c>
      <c r="F75" s="198">
        <v>0.995</v>
      </c>
    </row>
    <row r="76" spans="1:12">
      <c r="B76" s="197" t="s">
        <v>859</v>
      </c>
      <c r="C76" s="198">
        <v>15.9</v>
      </c>
      <c r="D76" s="198">
        <v>5</v>
      </c>
      <c r="E76" s="198">
        <v>1.986</v>
      </c>
      <c r="F76" s="198">
        <v>1.56</v>
      </c>
    </row>
    <row r="77" spans="1:12">
      <c r="B77" s="197" t="s">
        <v>860</v>
      </c>
      <c r="C77" s="198">
        <v>19.100000000000001</v>
      </c>
      <c r="D77" s="198">
        <v>6</v>
      </c>
      <c r="E77" s="198">
        <v>2.8650000000000002</v>
      </c>
      <c r="F77" s="198">
        <v>2.25</v>
      </c>
    </row>
    <row r="78" spans="1:12">
      <c r="B78" s="197" t="s">
        <v>861</v>
      </c>
      <c r="C78" s="198">
        <v>22.2</v>
      </c>
      <c r="D78" s="198">
        <v>7</v>
      </c>
      <c r="E78" s="198">
        <v>3.871</v>
      </c>
      <c r="F78" s="198">
        <v>3.04</v>
      </c>
    </row>
    <row r="79" spans="1:12">
      <c r="B79" s="197" t="s">
        <v>862</v>
      </c>
      <c r="C79" s="198">
        <v>25.4</v>
      </c>
      <c r="D79" s="198">
        <v>8</v>
      </c>
      <c r="E79" s="198">
        <v>5.0670000000000002</v>
      </c>
      <c r="F79" s="198">
        <v>3.98</v>
      </c>
    </row>
    <row r="80" spans="1:12">
      <c r="B80" s="197" t="s">
        <v>863</v>
      </c>
      <c r="C80" s="198">
        <v>28.6</v>
      </c>
      <c r="D80" s="198">
        <v>9</v>
      </c>
      <c r="E80" s="198">
        <v>6.4240000000000004</v>
      </c>
      <c r="F80" s="198">
        <v>5.04</v>
      </c>
    </row>
    <row r="81" spans="2:6">
      <c r="B81" s="197" t="s">
        <v>864</v>
      </c>
      <c r="C81" s="198">
        <v>31.8</v>
      </c>
      <c r="D81" s="198">
        <v>10</v>
      </c>
      <c r="E81" s="198">
        <v>7.9420000000000002</v>
      </c>
      <c r="F81" s="198">
        <v>6.23</v>
      </c>
    </row>
    <row r="82" spans="2:6">
      <c r="B82" s="197" t="s">
        <v>865</v>
      </c>
      <c r="C82" s="198">
        <v>34.9</v>
      </c>
      <c r="D82" s="198">
        <v>11</v>
      </c>
      <c r="E82" s="198">
        <v>9.5660000000000007</v>
      </c>
      <c r="F82" s="198">
        <v>7.51</v>
      </c>
    </row>
    <row r="83" spans="2:6">
      <c r="B83" s="197" t="s">
        <v>866</v>
      </c>
      <c r="C83" s="198">
        <v>38.1</v>
      </c>
      <c r="D83" s="198">
        <v>12</v>
      </c>
      <c r="E83" s="198">
        <v>11.4</v>
      </c>
      <c r="F83" s="198">
        <v>8.9499999999999993</v>
      </c>
    </row>
    <row r="84" spans="2:6">
      <c r="B84" s="197" t="s">
        <v>867</v>
      </c>
      <c r="C84" s="198">
        <v>41.3</v>
      </c>
      <c r="D84" s="198">
        <v>13</v>
      </c>
      <c r="E84" s="198">
        <v>13.4</v>
      </c>
      <c r="F84" s="198">
        <v>10.5</v>
      </c>
    </row>
    <row r="85" spans="2:6">
      <c r="B85" s="197" t="s">
        <v>868</v>
      </c>
      <c r="C85" s="198">
        <v>50.8</v>
      </c>
      <c r="D85" s="198">
        <v>16</v>
      </c>
      <c r="E85" s="198">
        <v>20.27</v>
      </c>
      <c r="F85" s="198">
        <v>15.9</v>
      </c>
    </row>
  </sheetData>
  <mergeCells count="11">
    <mergeCell ref="H2:H3"/>
    <mergeCell ref="I2:I3"/>
    <mergeCell ref="J2:J3"/>
    <mergeCell ref="K2:L2"/>
    <mergeCell ref="B70:F70"/>
    <mergeCell ref="G2:G3"/>
    <mergeCell ref="A2:A3"/>
    <mergeCell ref="B2:B3"/>
    <mergeCell ref="C2:C3"/>
    <mergeCell ref="D2:D3"/>
    <mergeCell ref="E2:F2"/>
  </mergeCells>
  <phoneticPr fontId="80"/>
  <pageMargins left="0.64027777777777772" right="0.25972222222222224" top="0.55000000000000004" bottom="0.3" header="0.51180555555555551" footer="0.51180555555555551"/>
  <pageSetup paperSize="9" firstPageNumber="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X56"/>
  <sheetViews>
    <sheetView zoomScale="85" zoomScaleNormal="85" workbookViewId="0">
      <selection activeCell="K3" sqref="K3:P3"/>
    </sheetView>
  </sheetViews>
  <sheetFormatPr defaultRowHeight="13.5"/>
  <cols>
    <col min="1" max="1" width="2.25" customWidth="1"/>
    <col min="2" max="2" width="4.375" customWidth="1"/>
    <col min="3" max="3" width="11.625" customWidth="1"/>
    <col min="6" max="7" width="8.875" customWidth="1"/>
    <col min="12" max="12" width="12.875" customWidth="1"/>
    <col min="20" max="20" width="1.25" customWidth="1"/>
    <col min="24" max="24" width="9.75" customWidth="1"/>
    <col min="25" max="25" width="1.5" customWidth="1"/>
  </cols>
  <sheetData>
    <row r="2" spans="2:24" ht="28.5">
      <c r="B2" s="199" t="s">
        <v>869</v>
      </c>
    </row>
    <row r="3" spans="2:24" ht="6" customHeight="1">
      <c r="B3" s="200"/>
      <c r="L3" s="36"/>
      <c r="M3" s="29"/>
      <c r="N3" s="30"/>
      <c r="O3" s="30"/>
      <c r="P3" s="30"/>
      <c r="Q3" s="31"/>
      <c r="R3" s="29"/>
      <c r="S3" s="31"/>
      <c r="U3" s="1785" t="s">
        <v>870</v>
      </c>
      <c r="V3" s="1786" t="s">
        <v>151</v>
      </c>
      <c r="W3" s="1786"/>
      <c r="X3" s="1786"/>
    </row>
    <row r="4" spans="2:24" ht="17.25" customHeight="1">
      <c r="B4" s="201"/>
      <c r="C4" t="s">
        <v>871</v>
      </c>
      <c r="I4" t="s">
        <v>872</v>
      </c>
      <c r="L4" s="41" t="s">
        <v>873</v>
      </c>
      <c r="M4" s="34"/>
      <c r="N4" s="28" t="s">
        <v>874</v>
      </c>
      <c r="O4" s="28"/>
      <c r="P4" s="28"/>
      <c r="Q4" s="35"/>
      <c r="R4" s="34" t="s">
        <v>875</v>
      </c>
      <c r="S4" s="35"/>
      <c r="U4" s="1785"/>
      <c r="V4" s="1786"/>
      <c r="W4" s="1786"/>
      <c r="X4" s="1786"/>
    </row>
    <row r="5" spans="2:24" ht="7.5" customHeight="1">
      <c r="L5" s="1787"/>
      <c r="M5" s="1788"/>
      <c r="N5" s="1788"/>
      <c r="O5" s="1788"/>
      <c r="P5" s="1788"/>
      <c r="Q5" s="1788"/>
      <c r="R5" s="1788"/>
      <c r="S5" s="1788"/>
      <c r="U5" s="1785"/>
      <c r="V5" s="1786"/>
      <c r="W5" s="1786"/>
      <c r="X5" s="1786"/>
    </row>
    <row r="6" spans="2:24">
      <c r="B6" s="1782" t="s">
        <v>876</v>
      </c>
      <c r="C6" s="1782"/>
      <c r="D6" s="1783"/>
      <c r="E6" s="1783"/>
      <c r="F6" s="1783"/>
      <c r="G6" s="1783"/>
      <c r="H6" s="1783"/>
      <c r="I6" s="1783"/>
      <c r="J6" s="1783"/>
      <c r="K6" s="1783"/>
      <c r="L6" s="1787"/>
      <c r="M6" s="1788"/>
      <c r="N6" s="1788"/>
      <c r="O6" s="1788"/>
      <c r="P6" s="1788"/>
      <c r="Q6" s="1788"/>
      <c r="R6" s="1788"/>
      <c r="S6" s="1788"/>
    </row>
    <row r="7" spans="2:24" ht="13.5" customHeight="1">
      <c r="B7" s="1782"/>
      <c r="C7" s="1782"/>
      <c r="D7" s="1783"/>
      <c r="E7" s="1783"/>
      <c r="F7" s="1783"/>
      <c r="G7" s="1783"/>
      <c r="H7" s="1783"/>
      <c r="I7" s="1783"/>
      <c r="J7" s="1783"/>
      <c r="K7" s="1783"/>
      <c r="L7" s="1787"/>
      <c r="M7" s="1788"/>
      <c r="N7" s="1788"/>
      <c r="O7" s="1788"/>
      <c r="P7" s="1788"/>
      <c r="Q7" s="1788"/>
      <c r="R7" s="1788"/>
      <c r="S7" s="1788"/>
      <c r="U7" s="1784" t="s">
        <v>877</v>
      </c>
      <c r="V7" s="846"/>
      <c r="W7" s="846"/>
      <c r="X7" s="846"/>
    </row>
    <row r="8" spans="2:24">
      <c r="B8" s="1782"/>
      <c r="C8" s="1782"/>
      <c r="D8" s="1783"/>
      <c r="E8" s="1783"/>
      <c r="F8" s="1783"/>
      <c r="G8" s="1783"/>
      <c r="H8" s="1783"/>
      <c r="I8" s="1783"/>
      <c r="J8" s="1783"/>
      <c r="K8" s="1783"/>
      <c r="L8" s="1787"/>
      <c r="M8" s="1788"/>
      <c r="N8" s="1788"/>
      <c r="O8" s="1788"/>
      <c r="P8" s="1788"/>
      <c r="Q8" s="1788"/>
      <c r="R8" s="1788"/>
      <c r="S8" s="1788"/>
      <c r="U8" s="1784"/>
      <c r="V8" s="846"/>
      <c r="W8" s="846"/>
      <c r="X8" s="846"/>
    </row>
    <row r="9" spans="2:24">
      <c r="B9" s="1782"/>
      <c r="C9" s="1782"/>
      <c r="D9" s="1783"/>
      <c r="E9" s="1783"/>
      <c r="F9" s="1783"/>
      <c r="G9" s="1783"/>
      <c r="H9" s="1783"/>
      <c r="I9" s="1783"/>
      <c r="J9" s="1783"/>
      <c r="K9" s="1783"/>
      <c r="L9" s="1787"/>
      <c r="M9" s="1788"/>
      <c r="N9" s="1788"/>
      <c r="O9" s="1788"/>
      <c r="P9" s="1788"/>
      <c r="Q9" s="1788"/>
      <c r="R9" s="1788"/>
      <c r="S9" s="1788"/>
    </row>
    <row r="10" spans="2:24">
      <c r="B10" s="1789" t="s">
        <v>878</v>
      </c>
      <c r="C10" s="1789"/>
      <c r="D10" s="1790"/>
      <c r="E10" s="1790"/>
      <c r="F10" s="1790"/>
      <c r="G10" s="1790"/>
      <c r="H10" s="1790"/>
      <c r="I10" s="1790"/>
      <c r="J10" s="1790"/>
      <c r="K10" s="1790"/>
      <c r="L10" s="1791" t="s">
        <v>879</v>
      </c>
      <c r="M10" s="1791"/>
      <c r="N10" s="1792" t="s">
        <v>880</v>
      </c>
      <c r="O10" s="1792"/>
      <c r="P10" s="1792"/>
      <c r="Q10" s="1792"/>
      <c r="R10" s="1792"/>
      <c r="S10" s="1792"/>
      <c r="T10" s="1792"/>
      <c r="U10" s="1792"/>
      <c r="V10" s="1792"/>
      <c r="W10" s="1792"/>
      <c r="X10" s="1792"/>
    </row>
    <row r="11" spans="2:24">
      <c r="B11" s="1789"/>
      <c r="C11" s="1789"/>
      <c r="D11" s="1790"/>
      <c r="E11" s="1790"/>
      <c r="F11" s="1790"/>
      <c r="G11" s="1790"/>
      <c r="H11" s="1790"/>
      <c r="I11" s="1790"/>
      <c r="J11" s="1790"/>
      <c r="K11" s="1790"/>
      <c r="L11" s="1791"/>
      <c r="M11" s="1791"/>
      <c r="N11" s="1792"/>
      <c r="O11" s="1792"/>
      <c r="P11" s="1792"/>
      <c r="Q11" s="1792"/>
      <c r="R11" s="1792"/>
      <c r="S11" s="1792"/>
      <c r="T11" s="1792"/>
      <c r="U11" s="1792"/>
      <c r="V11" s="1792"/>
      <c r="W11" s="1792"/>
      <c r="X11" s="1792"/>
    </row>
    <row r="12" spans="2:24">
      <c r="B12" s="1789"/>
      <c r="C12" s="1789"/>
      <c r="D12" s="1790"/>
      <c r="E12" s="1790"/>
      <c r="F12" s="1790"/>
      <c r="G12" s="1790"/>
      <c r="H12" s="1790"/>
      <c r="I12" s="1790"/>
      <c r="J12" s="1790"/>
      <c r="K12" s="1790"/>
      <c r="L12" s="1791"/>
      <c r="M12" s="1791"/>
      <c r="N12" s="1792"/>
      <c r="O12" s="1792"/>
      <c r="P12" s="1792"/>
      <c r="Q12" s="1792"/>
      <c r="R12" s="1792"/>
      <c r="S12" s="1792"/>
      <c r="T12" s="1792"/>
      <c r="U12" s="1792"/>
      <c r="V12" s="1792"/>
      <c r="W12" s="1792"/>
      <c r="X12" s="1792"/>
    </row>
    <row r="13" spans="2:24">
      <c r="B13" s="1789"/>
      <c r="C13" s="1789"/>
      <c r="D13" s="1790"/>
      <c r="E13" s="1790"/>
      <c r="F13" s="1790"/>
      <c r="G13" s="1790"/>
      <c r="H13" s="1790"/>
      <c r="I13" s="1790"/>
      <c r="J13" s="1790"/>
      <c r="K13" s="1790"/>
      <c r="L13" s="1791"/>
      <c r="M13" s="1791"/>
      <c r="N13" s="1792"/>
      <c r="O13" s="1792"/>
      <c r="P13" s="1792"/>
      <c r="Q13" s="1792"/>
      <c r="R13" s="1792"/>
      <c r="S13" s="1792"/>
      <c r="T13" s="1792"/>
      <c r="U13" s="1792"/>
      <c r="V13" s="1792"/>
      <c r="W13" s="1792"/>
      <c r="X13" s="1792"/>
    </row>
    <row r="14" spans="2:24" ht="25.5" customHeight="1">
      <c r="B14" s="1793" t="s">
        <v>881</v>
      </c>
      <c r="C14" s="93" t="s">
        <v>882</v>
      </c>
      <c r="D14" s="203" t="s">
        <v>883</v>
      </c>
      <c r="E14" s="204"/>
      <c r="F14" s="205" t="s">
        <v>884</v>
      </c>
      <c r="G14" s="204"/>
      <c r="H14" s="203" t="s">
        <v>885</v>
      </c>
      <c r="I14" s="204"/>
      <c r="J14" s="203" t="s">
        <v>886</v>
      </c>
      <c r="K14" s="206"/>
      <c r="L14" t="s">
        <v>887</v>
      </c>
      <c r="N14" t="s">
        <v>888</v>
      </c>
      <c r="X14" s="94"/>
    </row>
    <row r="15" spans="2:24" ht="25.5" customHeight="1">
      <c r="B15" s="1793"/>
      <c r="C15" s="207"/>
      <c r="D15" s="1794"/>
      <c r="E15" s="1794"/>
      <c r="F15" s="1794"/>
      <c r="G15" s="1794"/>
      <c r="H15" s="1794"/>
      <c r="I15" s="1794"/>
      <c r="J15" s="1794"/>
      <c r="K15" s="1794"/>
      <c r="N15" s="208" t="s">
        <v>889</v>
      </c>
      <c r="X15" s="27"/>
    </row>
    <row r="16" spans="2:24" ht="25.5" customHeight="1">
      <c r="B16" s="1793"/>
      <c r="C16" s="207"/>
      <c r="D16" s="1794"/>
      <c r="E16" s="1794"/>
      <c r="F16" s="1794"/>
      <c r="G16" s="1794"/>
      <c r="H16" s="1794"/>
      <c r="I16" s="1794"/>
      <c r="J16" s="1794"/>
      <c r="K16" s="1794"/>
      <c r="L16" s="1795"/>
      <c r="M16" s="1795"/>
      <c r="N16" s="1795"/>
      <c r="O16" s="1795"/>
      <c r="P16" s="1795"/>
      <c r="Q16" s="1795"/>
      <c r="R16" s="1795"/>
      <c r="S16" s="1795"/>
      <c r="T16" s="1795"/>
      <c r="U16" s="1795"/>
      <c r="V16" s="1795"/>
      <c r="W16" s="1795"/>
      <c r="X16" s="1795"/>
    </row>
    <row r="17" spans="2:24" ht="25.5" customHeight="1">
      <c r="B17" s="1793"/>
      <c r="C17" s="207"/>
      <c r="D17" s="1794"/>
      <c r="E17" s="1794"/>
      <c r="F17" s="1794"/>
      <c r="G17" s="1794"/>
      <c r="H17" s="1794"/>
      <c r="I17" s="1794"/>
      <c r="J17" s="1794"/>
      <c r="K17" s="1794"/>
      <c r="L17" s="1795"/>
      <c r="M17" s="1795"/>
      <c r="N17" s="1795"/>
      <c r="O17" s="1795"/>
      <c r="P17" s="1795"/>
      <c r="Q17" s="1795"/>
      <c r="R17" s="1795"/>
      <c r="S17" s="1795"/>
      <c r="T17" s="1795"/>
      <c r="U17" s="1795"/>
      <c r="V17" s="1795"/>
      <c r="W17" s="1795"/>
      <c r="X17" s="1795"/>
    </row>
    <row r="18" spans="2:24" ht="25.5" customHeight="1">
      <c r="B18" s="1793"/>
      <c r="C18" s="207"/>
      <c r="D18" s="1794"/>
      <c r="E18" s="1794"/>
      <c r="F18" s="1794"/>
      <c r="G18" s="1794"/>
      <c r="H18" s="1794"/>
      <c r="I18" s="1794"/>
      <c r="J18" s="1794"/>
      <c r="K18" s="1794"/>
      <c r="L18" s="1795"/>
      <c r="M18" s="1795"/>
      <c r="N18" s="1795"/>
      <c r="O18" s="1795"/>
      <c r="P18" s="1795"/>
      <c r="Q18" s="1795"/>
      <c r="R18" s="1795"/>
      <c r="S18" s="1795"/>
      <c r="T18" s="1795"/>
      <c r="U18" s="1795"/>
      <c r="V18" s="1795"/>
      <c r="W18" s="1795"/>
      <c r="X18" s="1795"/>
    </row>
    <row r="19" spans="2:24" ht="25.5" customHeight="1">
      <c r="B19" s="1793"/>
      <c r="C19" s="207"/>
      <c r="D19" s="1794"/>
      <c r="E19" s="1794"/>
      <c r="F19" s="1794"/>
      <c r="G19" s="1794"/>
      <c r="H19" s="1794"/>
      <c r="I19" s="1794"/>
      <c r="J19" s="1794"/>
      <c r="K19" s="1794"/>
      <c r="L19" s="1795"/>
      <c r="M19" s="1795"/>
      <c r="N19" s="1795"/>
      <c r="O19" s="1795"/>
      <c r="P19" s="1795"/>
      <c r="Q19" s="1795"/>
      <c r="R19" s="1795"/>
      <c r="S19" s="1795"/>
      <c r="T19" s="1795"/>
      <c r="U19" s="1795"/>
      <c r="V19" s="1795"/>
      <c r="W19" s="1795"/>
      <c r="X19" s="1795"/>
    </row>
    <row r="20" spans="2:24" ht="25.5" customHeight="1">
      <c r="B20" s="1793"/>
      <c r="C20" s="207"/>
      <c r="D20" s="1794"/>
      <c r="E20" s="1794"/>
      <c r="F20" s="1794"/>
      <c r="G20" s="1794"/>
      <c r="H20" s="1794"/>
      <c r="I20" s="1794"/>
      <c r="J20" s="1794"/>
      <c r="K20" s="1794"/>
      <c r="L20" s="1795"/>
      <c r="M20" s="1795"/>
      <c r="N20" s="1795"/>
      <c r="O20" s="1795"/>
      <c r="P20" s="1795"/>
      <c r="Q20" s="1795"/>
      <c r="R20" s="1795"/>
      <c r="S20" s="1795"/>
      <c r="T20" s="1795"/>
      <c r="U20" s="1795"/>
      <c r="V20" s="1795"/>
      <c r="W20" s="1795"/>
      <c r="X20" s="1795"/>
    </row>
    <row r="21" spans="2:24" ht="25.5" customHeight="1">
      <c r="B21" s="1793"/>
      <c r="C21" s="207"/>
      <c r="D21" s="1794"/>
      <c r="E21" s="1794"/>
      <c r="F21" s="1794"/>
      <c r="G21" s="1794"/>
      <c r="H21" s="1794"/>
      <c r="I21" s="1794"/>
      <c r="J21" s="1794"/>
      <c r="K21" s="1794"/>
      <c r="L21" s="1795"/>
      <c r="M21" s="1795"/>
      <c r="N21" s="1795"/>
      <c r="O21" s="1795"/>
      <c r="P21" s="1795"/>
      <c r="Q21" s="1795"/>
      <c r="R21" s="1795"/>
      <c r="S21" s="1795"/>
      <c r="T21" s="1795"/>
      <c r="U21" s="1795"/>
      <c r="V21" s="1795"/>
      <c r="W21" s="1795"/>
      <c r="X21" s="1795"/>
    </row>
    <row r="22" spans="2:24" ht="25.5" customHeight="1">
      <c r="B22" s="1793"/>
      <c r="C22" s="209"/>
      <c r="D22" s="1794"/>
      <c r="E22" s="1794"/>
      <c r="F22" s="1794"/>
      <c r="G22" s="1794"/>
      <c r="H22" s="1794"/>
      <c r="I22" s="1794"/>
      <c r="J22" s="1794"/>
      <c r="K22" s="1794"/>
      <c r="L22" s="1795"/>
      <c r="M22" s="1795"/>
      <c r="N22" s="1795"/>
      <c r="O22" s="1795"/>
      <c r="P22" s="1795"/>
      <c r="Q22" s="1795"/>
      <c r="R22" s="1795"/>
      <c r="S22" s="1795"/>
      <c r="T22" s="1795"/>
      <c r="U22" s="1795"/>
      <c r="V22" s="1795"/>
      <c r="W22" s="1795"/>
      <c r="X22" s="1795"/>
    </row>
    <row r="23" spans="2:24" ht="25.5" customHeight="1">
      <c r="B23" s="1805" t="s">
        <v>890</v>
      </c>
      <c r="C23" s="69" t="s">
        <v>891</v>
      </c>
      <c r="D23" s="210" t="s">
        <v>892</v>
      </c>
      <c r="E23" s="1806"/>
      <c r="F23" s="1806"/>
      <c r="G23" s="1806" t="s">
        <v>893</v>
      </c>
      <c r="H23" s="1806"/>
      <c r="I23" s="1806"/>
      <c r="J23" s="1806"/>
      <c r="K23" s="211"/>
      <c r="L23" s="1795"/>
      <c r="M23" s="1795"/>
      <c r="N23" s="1795"/>
      <c r="O23" s="1795"/>
      <c r="P23" s="1795"/>
      <c r="Q23" s="1795"/>
      <c r="R23" s="1795"/>
      <c r="S23" s="1795"/>
      <c r="T23" s="1795"/>
      <c r="U23" s="1795"/>
      <c r="V23" s="1795"/>
      <c r="W23" s="1795"/>
      <c r="X23" s="1795"/>
    </row>
    <row r="24" spans="2:24" ht="8.25" customHeight="1">
      <c r="B24" s="1805"/>
      <c r="C24" s="40"/>
      <c r="D24" s="32"/>
      <c r="E24" s="26"/>
      <c r="F24" s="26"/>
      <c r="G24" s="26"/>
      <c r="H24" s="26"/>
      <c r="I24" s="26"/>
      <c r="J24" s="26"/>
      <c r="K24" s="27"/>
      <c r="L24" s="1798"/>
      <c r="M24" s="1798"/>
      <c r="N24" s="1798"/>
      <c r="O24" s="1798"/>
      <c r="P24" s="1798"/>
      <c r="Q24" s="1798"/>
      <c r="R24" s="1798"/>
      <c r="S24" s="1798"/>
      <c r="T24" s="1798"/>
      <c r="U24" s="1798"/>
      <c r="V24" s="1798"/>
      <c r="W24" s="1798"/>
      <c r="X24" s="1798"/>
    </row>
    <row r="25" spans="2:24">
      <c r="B25" s="1805"/>
      <c r="C25" s="71" t="s">
        <v>894</v>
      </c>
      <c r="D25" s="32" t="s">
        <v>895</v>
      </c>
      <c r="E25" s="26"/>
      <c r="F25" s="26"/>
      <c r="G25" s="26"/>
      <c r="H25" s="26"/>
      <c r="I25" s="26"/>
      <c r="J25" s="26"/>
      <c r="K25" s="27"/>
      <c r="L25" s="1798"/>
      <c r="M25" s="1798"/>
      <c r="N25" s="1798"/>
      <c r="O25" s="1798"/>
      <c r="P25" s="1798"/>
      <c r="Q25" s="1798"/>
      <c r="R25" s="1798"/>
      <c r="S25" s="1798"/>
      <c r="T25" s="1798"/>
      <c r="U25" s="1798"/>
      <c r="V25" s="1798"/>
      <c r="W25" s="1798"/>
      <c r="X25" s="1798"/>
    </row>
    <row r="26" spans="2:24">
      <c r="B26" s="1805"/>
      <c r="C26" s="71"/>
      <c r="D26" s="32"/>
      <c r="E26" s="1799"/>
      <c r="F26" s="1799"/>
      <c r="G26" s="1799"/>
      <c r="H26" s="1799"/>
      <c r="I26" s="1799"/>
      <c r="J26" s="1799"/>
      <c r="K26" s="27"/>
      <c r="L26" s="1798"/>
      <c r="M26" s="1798"/>
      <c r="N26" s="1798"/>
      <c r="O26" s="1798"/>
      <c r="P26" s="1798"/>
      <c r="Q26" s="1798"/>
      <c r="R26" s="1798"/>
      <c r="S26" s="1798"/>
      <c r="T26" s="1798"/>
      <c r="U26" s="1798"/>
      <c r="V26" s="1798"/>
      <c r="W26" s="1798"/>
      <c r="X26" s="1798"/>
    </row>
    <row r="27" spans="2:24">
      <c r="B27" s="1805"/>
      <c r="C27" s="71" t="s">
        <v>896</v>
      </c>
      <c r="D27" s="32"/>
      <c r="E27" s="1799"/>
      <c r="F27" s="1799"/>
      <c r="G27" s="1799"/>
      <c r="H27" s="1799"/>
      <c r="I27" s="1799"/>
      <c r="J27" s="1799"/>
      <c r="K27" s="27"/>
      <c r="L27" s="1798"/>
      <c r="M27" s="1798"/>
      <c r="N27" s="1798"/>
      <c r="O27" s="1798"/>
      <c r="P27" s="1798"/>
      <c r="Q27" s="1798"/>
      <c r="R27" s="1798"/>
      <c r="S27" s="1798"/>
      <c r="T27" s="1798"/>
      <c r="U27" s="1798"/>
      <c r="V27" s="1798"/>
      <c r="W27" s="1798"/>
      <c r="X27" s="1798"/>
    </row>
    <row r="28" spans="2:24">
      <c r="B28" s="1805"/>
      <c r="C28" s="41"/>
      <c r="D28" s="34"/>
      <c r="E28" s="1799"/>
      <c r="F28" s="1799"/>
      <c r="G28" s="1799"/>
      <c r="H28" s="1799"/>
      <c r="I28" s="1799"/>
      <c r="J28" s="1799"/>
      <c r="K28" s="48"/>
      <c r="L28" s="1798"/>
      <c r="M28" s="1798"/>
      <c r="N28" s="1798"/>
      <c r="O28" s="1798"/>
      <c r="P28" s="1798"/>
      <c r="Q28" s="1798"/>
      <c r="R28" s="1798"/>
      <c r="S28" s="1798"/>
      <c r="T28" s="1798"/>
      <c r="U28" s="1798"/>
      <c r="V28" s="1798"/>
      <c r="W28" s="1798"/>
      <c r="X28" s="1798"/>
    </row>
    <row r="29" spans="2:24" ht="6.75" customHeight="1">
      <c r="B29" s="1805"/>
      <c r="C29" s="36"/>
      <c r="D29" s="29"/>
      <c r="E29" s="30"/>
      <c r="F29" s="30"/>
      <c r="G29" s="30"/>
      <c r="H29" s="30"/>
      <c r="I29" s="30"/>
      <c r="J29" s="30"/>
      <c r="K29" s="94"/>
      <c r="L29" s="1798"/>
      <c r="M29" s="1798"/>
      <c r="N29" s="1798"/>
      <c r="O29" s="1798"/>
      <c r="P29" s="1798"/>
      <c r="Q29" s="1798"/>
      <c r="R29" s="1798"/>
      <c r="S29" s="1798"/>
      <c r="T29" s="1798"/>
      <c r="U29" s="1798"/>
      <c r="V29" s="1798"/>
      <c r="W29" s="1798"/>
      <c r="X29" s="1798"/>
    </row>
    <row r="30" spans="2:24">
      <c r="B30" s="1805"/>
      <c r="C30" s="40"/>
      <c r="D30" s="32" t="s">
        <v>897</v>
      </c>
      <c r="E30" s="26"/>
      <c r="F30" s="26"/>
      <c r="G30" s="26"/>
      <c r="H30" s="26"/>
      <c r="I30" s="26"/>
      <c r="J30" s="26"/>
      <c r="K30" s="27"/>
      <c r="L30" s="1798"/>
      <c r="M30" s="1798"/>
      <c r="N30" s="1798"/>
      <c r="O30" s="1798"/>
      <c r="P30" s="1798"/>
      <c r="Q30" s="1798"/>
      <c r="R30" s="1798"/>
      <c r="S30" s="1798"/>
      <c r="T30" s="1798"/>
      <c r="U30" s="1798"/>
      <c r="V30" s="1798"/>
      <c r="W30" s="1798"/>
      <c r="X30" s="1798"/>
    </row>
    <row r="31" spans="2:24">
      <c r="B31" s="1805"/>
      <c r="C31" s="71" t="s">
        <v>898</v>
      </c>
      <c r="D31" s="32"/>
      <c r="E31" s="26"/>
      <c r="F31" s="1799"/>
      <c r="G31" s="1799"/>
      <c r="H31" s="1799"/>
      <c r="I31" s="1799"/>
      <c r="J31" s="1799"/>
      <c r="K31" s="27"/>
      <c r="L31" s="1798"/>
      <c r="M31" s="1798"/>
      <c r="N31" s="1798"/>
      <c r="O31" s="1798"/>
      <c r="P31" s="1798"/>
      <c r="Q31" s="1798"/>
      <c r="R31" s="1798"/>
      <c r="S31" s="1798"/>
      <c r="T31" s="1798"/>
      <c r="U31" s="1798"/>
      <c r="V31" s="1798"/>
      <c r="W31" s="1798"/>
      <c r="X31" s="1798"/>
    </row>
    <row r="32" spans="2:24">
      <c r="B32" s="1805"/>
      <c r="C32" s="40"/>
      <c r="D32" s="32" t="s">
        <v>899</v>
      </c>
      <c r="E32" s="26"/>
      <c r="F32" s="1799"/>
      <c r="G32" s="1799"/>
      <c r="H32" s="1799"/>
      <c r="I32" s="1799"/>
      <c r="J32" s="1799"/>
      <c r="K32" s="27"/>
      <c r="L32" s="1798"/>
      <c r="M32" s="1798"/>
      <c r="N32" s="1798"/>
      <c r="O32" s="1798"/>
      <c r="P32" s="1798"/>
      <c r="Q32" s="1798"/>
      <c r="R32" s="1798"/>
      <c r="S32" s="1798"/>
      <c r="T32" s="1798"/>
      <c r="U32" s="1798"/>
      <c r="V32" s="1798"/>
      <c r="W32" s="1798"/>
      <c r="X32" s="1798"/>
    </row>
    <row r="33" spans="2:24">
      <c r="B33" s="1805"/>
      <c r="C33" s="41"/>
      <c r="D33" s="34"/>
      <c r="E33" s="28"/>
      <c r="F33" s="1799"/>
      <c r="G33" s="1799"/>
      <c r="H33" s="1799"/>
      <c r="I33" s="1799"/>
      <c r="J33" s="1799"/>
      <c r="K33" s="48"/>
      <c r="L33" s="1798"/>
      <c r="M33" s="1798"/>
      <c r="N33" s="1798"/>
      <c r="O33" s="1798"/>
      <c r="P33" s="1798"/>
      <c r="Q33" s="1798"/>
      <c r="R33" s="1798"/>
      <c r="S33" s="1798"/>
      <c r="T33" s="1798"/>
      <c r="U33" s="1798"/>
      <c r="V33" s="1798"/>
      <c r="W33" s="1798"/>
      <c r="X33" s="1798"/>
    </row>
    <row r="34" spans="2:24" ht="7.5" customHeight="1">
      <c r="B34" s="1805"/>
      <c r="C34" s="36"/>
      <c r="D34" s="29"/>
      <c r="E34" s="30"/>
      <c r="F34" s="30"/>
      <c r="G34" s="30"/>
      <c r="H34" s="1796" t="s">
        <v>900</v>
      </c>
      <c r="I34" s="1797"/>
      <c r="J34" s="1797"/>
      <c r="K34" s="1797"/>
      <c r="L34" s="1798"/>
      <c r="M34" s="1798"/>
      <c r="N34" s="1798"/>
      <c r="O34" s="1798"/>
      <c r="P34" s="1798"/>
      <c r="Q34" s="1798"/>
      <c r="R34" s="1798"/>
      <c r="S34" s="1798"/>
      <c r="T34" s="1798"/>
      <c r="U34" s="1798"/>
      <c r="V34" s="1798"/>
      <c r="W34" s="1798"/>
      <c r="X34" s="1798"/>
    </row>
    <row r="35" spans="2:24">
      <c r="B35" s="1805"/>
      <c r="C35" s="40"/>
      <c r="D35" s="32" t="s">
        <v>901</v>
      </c>
      <c r="E35" s="26"/>
      <c r="F35" s="26"/>
      <c r="G35" s="26"/>
      <c r="H35" s="1796"/>
      <c r="I35" s="1797"/>
      <c r="J35" s="1797"/>
      <c r="K35" s="1797"/>
      <c r="L35" s="1798"/>
      <c r="M35" s="1798"/>
      <c r="N35" s="1798"/>
      <c r="O35" s="1798"/>
      <c r="P35" s="1798"/>
      <c r="Q35" s="1798"/>
      <c r="R35" s="1798"/>
      <c r="S35" s="1798"/>
      <c r="T35" s="1798"/>
      <c r="U35" s="1798"/>
      <c r="V35" s="1798"/>
      <c r="W35" s="1798"/>
      <c r="X35" s="1798"/>
    </row>
    <row r="36" spans="2:24">
      <c r="B36" s="1805"/>
      <c r="C36" s="40" t="s">
        <v>902</v>
      </c>
      <c r="D36" s="32"/>
      <c r="E36" s="1799"/>
      <c r="F36" s="1799"/>
      <c r="G36" s="26"/>
      <c r="H36" s="1796"/>
      <c r="I36" s="1797"/>
      <c r="J36" s="1797"/>
      <c r="K36" s="1797"/>
      <c r="L36" s="1798"/>
      <c r="M36" s="1798"/>
      <c r="N36" s="1798"/>
      <c r="O36" s="1798"/>
      <c r="P36" s="1798"/>
      <c r="Q36" s="1798"/>
      <c r="R36" s="1798"/>
      <c r="S36" s="1798"/>
      <c r="T36" s="1798"/>
      <c r="U36" s="1798"/>
      <c r="V36" s="1798"/>
      <c r="W36" s="1798"/>
      <c r="X36" s="1798"/>
    </row>
    <row r="37" spans="2:24">
      <c r="B37" s="1805"/>
      <c r="C37" s="40"/>
      <c r="D37" s="32"/>
      <c r="E37" s="1799"/>
      <c r="F37" s="1799"/>
      <c r="G37" s="26"/>
      <c r="H37" s="1796"/>
      <c r="I37" s="1797"/>
      <c r="J37" s="1797"/>
      <c r="K37" s="1797"/>
      <c r="L37" s="1798"/>
      <c r="M37" s="1798"/>
      <c r="N37" s="1798"/>
      <c r="O37" s="1798"/>
      <c r="P37" s="1798"/>
      <c r="Q37" s="1798"/>
      <c r="R37" s="1798"/>
      <c r="S37" s="1798"/>
      <c r="T37" s="1798"/>
      <c r="U37" s="1798"/>
      <c r="V37" s="1798"/>
      <c r="W37" s="1798"/>
      <c r="X37" s="1798"/>
    </row>
    <row r="38" spans="2:24">
      <c r="B38" s="1805"/>
      <c r="C38" s="41"/>
      <c r="D38" s="34"/>
      <c r="E38" s="1799"/>
      <c r="F38" s="1799"/>
      <c r="G38" s="28"/>
      <c r="H38" s="1796"/>
      <c r="I38" s="1797"/>
      <c r="J38" s="1797"/>
      <c r="K38" s="1797"/>
      <c r="L38" s="1798"/>
      <c r="M38" s="1798"/>
      <c r="N38" s="1798"/>
      <c r="O38" s="1798"/>
      <c r="P38" s="1798"/>
      <c r="Q38" s="1798"/>
      <c r="R38" s="1798"/>
      <c r="S38" s="1798"/>
      <c r="T38" s="1798"/>
      <c r="U38" s="1798"/>
      <c r="V38" s="1798"/>
      <c r="W38" s="1798"/>
      <c r="X38" s="1798"/>
    </row>
    <row r="39" spans="2:24">
      <c r="B39" s="1793" t="s">
        <v>903</v>
      </c>
      <c r="C39" s="30"/>
      <c r="D39" s="30"/>
      <c r="E39" s="30"/>
      <c r="F39" s="30"/>
      <c r="G39" s="30"/>
      <c r="H39" s="30"/>
      <c r="I39" s="30"/>
      <c r="J39" s="30"/>
      <c r="K39" s="94"/>
      <c r="L39" s="1798"/>
      <c r="M39" s="1798"/>
      <c r="N39" s="1798"/>
      <c r="O39" s="1798"/>
      <c r="P39" s="1798"/>
      <c r="Q39" s="1798"/>
      <c r="R39" s="1798"/>
      <c r="S39" s="1798"/>
      <c r="T39" s="1798"/>
      <c r="U39" s="1798"/>
      <c r="V39" s="1798"/>
      <c r="W39" s="1798"/>
      <c r="X39" s="1798"/>
    </row>
    <row r="40" spans="2:24">
      <c r="B40" s="1793"/>
      <c r="C40" s="26" t="s">
        <v>904</v>
      </c>
      <c r="D40" s="26"/>
      <c r="E40" s="26"/>
      <c r="F40" s="26"/>
      <c r="G40" s="26"/>
      <c r="H40" s="26"/>
      <c r="I40" s="26"/>
      <c r="J40" s="26"/>
      <c r="K40" s="27"/>
      <c r="L40" s="1801"/>
      <c r="M40" s="1801"/>
      <c r="N40" s="1801"/>
      <c r="O40" s="1801"/>
      <c r="P40" s="1801"/>
      <c r="Q40" s="1801"/>
      <c r="R40" s="1801"/>
      <c r="S40" s="1801"/>
      <c r="T40" s="1801"/>
      <c r="U40" s="1801"/>
      <c r="V40" s="1801"/>
      <c r="W40" s="1801"/>
      <c r="X40" s="1801"/>
    </row>
    <row r="41" spans="2:24">
      <c r="B41" s="1793"/>
      <c r="C41" s="26" t="s">
        <v>905</v>
      </c>
      <c r="D41" s="26"/>
      <c r="E41" s="26"/>
      <c r="F41" s="26"/>
      <c r="G41" s="26"/>
      <c r="H41" s="26"/>
      <c r="I41" s="26"/>
      <c r="J41" s="26"/>
      <c r="K41" s="27"/>
      <c r="L41" s="1801"/>
      <c r="M41" s="1801"/>
      <c r="N41" s="1801"/>
      <c r="O41" s="1801"/>
      <c r="P41" s="1801"/>
      <c r="Q41" s="1801"/>
      <c r="R41" s="1801"/>
      <c r="S41" s="1801"/>
      <c r="T41" s="1801"/>
      <c r="U41" s="1801"/>
      <c r="V41" s="1801"/>
      <c r="W41" s="1801"/>
      <c r="X41" s="1801"/>
    </row>
    <row r="42" spans="2:24">
      <c r="B42" s="1793"/>
      <c r="C42" s="26" t="s">
        <v>906</v>
      </c>
      <c r="D42" s="26"/>
      <c r="E42" s="26"/>
      <c r="F42" s="26"/>
      <c r="G42" s="26"/>
      <c r="H42" s="26"/>
      <c r="I42" s="26"/>
      <c r="J42" s="26"/>
      <c r="K42" s="27"/>
      <c r="L42" s="114"/>
      <c r="M42" s="30"/>
      <c r="N42" s="30"/>
      <c r="O42" s="30"/>
      <c r="P42" s="30"/>
      <c r="Q42" s="30"/>
      <c r="R42" s="30"/>
      <c r="S42" s="30"/>
      <c r="T42" s="30"/>
      <c r="U42" s="30"/>
      <c r="V42" s="30"/>
      <c r="W42" s="30"/>
      <c r="X42" s="94"/>
    </row>
    <row r="43" spans="2:24">
      <c r="B43" s="1793"/>
      <c r="C43" s="26" t="s">
        <v>907</v>
      </c>
      <c r="D43" s="26"/>
      <c r="E43" s="26"/>
      <c r="F43" s="26"/>
      <c r="G43" s="26"/>
      <c r="H43" s="26"/>
      <c r="I43" s="26"/>
      <c r="J43" s="26"/>
      <c r="K43" s="27"/>
      <c r="L43" s="1802" t="s">
        <v>908</v>
      </c>
      <c r="M43" s="1802"/>
      <c r="N43" s="1802"/>
      <c r="O43" s="1802"/>
      <c r="P43" s="1802"/>
      <c r="Q43" s="1802"/>
      <c r="R43" s="1802"/>
      <c r="S43" s="1802"/>
      <c r="T43" s="1802"/>
      <c r="U43" s="1802"/>
      <c r="V43" s="1802"/>
      <c r="W43" s="1802"/>
      <c r="X43" s="1802"/>
    </row>
    <row r="44" spans="2:24">
      <c r="B44" s="1793"/>
      <c r="C44" s="26" t="s">
        <v>909</v>
      </c>
      <c r="D44" s="26"/>
      <c r="E44" s="26"/>
      <c r="F44" s="26"/>
      <c r="G44" s="26"/>
      <c r="H44" s="26"/>
      <c r="I44" s="26"/>
      <c r="J44" s="26"/>
      <c r="K44" s="27"/>
      <c r="L44" s="1803" t="s">
        <v>910</v>
      </c>
      <c r="M44" s="1803"/>
      <c r="N44" s="1803"/>
      <c r="O44" s="1803"/>
      <c r="P44" s="1803"/>
      <c r="Q44" s="1803"/>
      <c r="R44" s="1803"/>
      <c r="S44" s="1803"/>
      <c r="T44" s="1803"/>
      <c r="U44" s="1803"/>
      <c r="V44" s="1803"/>
      <c r="W44" s="1803"/>
      <c r="X44" s="1803"/>
    </row>
    <row r="45" spans="2:24">
      <c r="B45" s="1793"/>
      <c r="C45" s="26" t="s">
        <v>911</v>
      </c>
      <c r="D45" s="26"/>
      <c r="E45" s="26"/>
      <c r="F45" s="26"/>
      <c r="G45" s="26"/>
      <c r="H45" s="26"/>
      <c r="I45" s="26"/>
      <c r="J45" s="26"/>
      <c r="K45" s="27"/>
      <c r="L45" s="1804"/>
      <c r="M45" s="1804"/>
      <c r="N45" s="1804"/>
      <c r="O45" s="1804"/>
      <c r="P45" s="1804"/>
      <c r="Q45" s="1804"/>
      <c r="R45" s="1804"/>
      <c r="S45" s="1804"/>
      <c r="T45" s="1804"/>
      <c r="U45" s="1804"/>
      <c r="V45" s="1804"/>
      <c r="W45" s="1804"/>
      <c r="X45" s="1804"/>
    </row>
    <row r="46" spans="2:24">
      <c r="B46" s="1793"/>
      <c r="C46" s="26" t="s">
        <v>912</v>
      </c>
      <c r="D46" s="26"/>
      <c r="E46" s="26"/>
      <c r="F46" s="26"/>
      <c r="G46" s="26"/>
      <c r="H46" s="26"/>
      <c r="I46" s="26"/>
      <c r="J46" s="26"/>
      <c r="K46" s="27"/>
      <c r="L46" s="1804"/>
      <c r="M46" s="1804"/>
      <c r="N46" s="1804"/>
      <c r="O46" s="1804"/>
      <c r="P46" s="1804"/>
      <c r="Q46" s="1804"/>
      <c r="R46" s="1804"/>
      <c r="S46" s="1804"/>
      <c r="T46" s="1804"/>
      <c r="U46" s="1804"/>
      <c r="V46" s="1804"/>
      <c r="W46" s="1804"/>
      <c r="X46" s="1804"/>
    </row>
    <row r="47" spans="2:24">
      <c r="B47" s="1793"/>
      <c r="C47" s="26" t="s">
        <v>913</v>
      </c>
      <c r="D47" s="26"/>
      <c r="E47" s="26"/>
      <c r="F47" s="26"/>
      <c r="G47" s="26"/>
      <c r="H47" s="26"/>
      <c r="I47" s="26"/>
      <c r="J47" s="26"/>
      <c r="K47" s="27"/>
      <c r="L47" s="1804"/>
      <c r="M47" s="1804"/>
      <c r="N47" s="1804"/>
      <c r="O47" s="1804"/>
      <c r="P47" s="1804"/>
      <c r="Q47" s="1804"/>
      <c r="R47" s="1804"/>
      <c r="S47" s="1804"/>
      <c r="T47" s="1804"/>
      <c r="U47" s="1804"/>
      <c r="V47" s="1804"/>
      <c r="W47" s="1804"/>
      <c r="X47" s="1804"/>
    </row>
    <row r="48" spans="2:24">
      <c r="B48" s="1793"/>
      <c r="C48" s="26" t="s">
        <v>914</v>
      </c>
      <c r="D48" s="26"/>
      <c r="E48" s="26"/>
      <c r="F48" s="26"/>
      <c r="G48" s="26"/>
      <c r="H48" s="26"/>
      <c r="I48" s="26"/>
      <c r="J48" s="26"/>
      <c r="K48" s="27"/>
      <c r="L48" s="1804"/>
      <c r="M48" s="1804"/>
      <c r="N48" s="1804"/>
      <c r="O48" s="1804"/>
      <c r="P48" s="1804"/>
      <c r="Q48" s="1804"/>
      <c r="R48" s="1804"/>
      <c r="S48" s="1804"/>
      <c r="T48" s="1804"/>
      <c r="U48" s="1804"/>
      <c r="V48" s="1804"/>
      <c r="W48" s="1804"/>
      <c r="X48" s="1804"/>
    </row>
    <row r="49" spans="2:24">
      <c r="B49" s="1793"/>
      <c r="C49" s="26" t="s">
        <v>915</v>
      </c>
      <c r="D49" s="26"/>
      <c r="E49" s="26"/>
      <c r="F49" s="26"/>
      <c r="G49" s="26"/>
      <c r="H49" s="26"/>
      <c r="I49" s="26"/>
      <c r="J49" s="26"/>
      <c r="K49" s="27"/>
      <c r="L49" s="1804"/>
      <c r="M49" s="1804"/>
      <c r="N49" s="1804"/>
      <c r="O49" s="1804"/>
      <c r="P49" s="1804"/>
      <c r="Q49" s="1804"/>
      <c r="R49" s="1804"/>
      <c r="S49" s="1804"/>
      <c r="T49" s="1804"/>
      <c r="U49" s="1804"/>
      <c r="V49" s="1804"/>
      <c r="W49" s="1804"/>
      <c r="X49" s="1804"/>
    </row>
    <row r="50" spans="2:24">
      <c r="B50" s="1793"/>
      <c r="C50" s="44"/>
      <c r="D50" s="44"/>
      <c r="E50" s="44"/>
      <c r="F50" s="44"/>
      <c r="G50" s="44"/>
      <c r="H50" s="44"/>
      <c r="I50" s="44"/>
      <c r="J50" s="44"/>
      <c r="K50" s="45"/>
      <c r="L50" s="1804"/>
      <c r="M50" s="1804"/>
      <c r="N50" s="1804"/>
      <c r="O50" s="1804"/>
      <c r="P50" s="1804"/>
      <c r="Q50" s="1804"/>
      <c r="R50" s="1804"/>
      <c r="S50" s="1804"/>
      <c r="T50" s="1804"/>
      <c r="U50" s="1804"/>
      <c r="V50" s="1804"/>
      <c r="W50" s="1804"/>
      <c r="X50" s="1804"/>
    </row>
    <row r="51" spans="2:24">
      <c r="B51" s="22"/>
      <c r="C51" s="23"/>
      <c r="D51" s="23"/>
      <c r="E51" s="23"/>
      <c r="F51" s="23"/>
      <c r="G51" s="23"/>
      <c r="H51" s="23"/>
      <c r="I51" s="23"/>
      <c r="J51" s="23"/>
      <c r="K51" s="24"/>
      <c r="L51" s="212"/>
      <c r="M51" s="23"/>
      <c r="N51" s="23"/>
      <c r="O51" s="1800"/>
      <c r="P51" s="1800"/>
      <c r="Q51" s="1800"/>
      <c r="R51" s="1800"/>
      <c r="S51" s="1800"/>
      <c r="T51" s="1800"/>
      <c r="U51" s="1800"/>
      <c r="V51" s="1800"/>
      <c r="W51" s="1800"/>
      <c r="X51" s="1800"/>
    </row>
    <row r="52" spans="2:24" ht="14.25">
      <c r="B52" s="25" t="s">
        <v>916</v>
      </c>
      <c r="C52" s="26"/>
      <c r="D52" s="26"/>
      <c r="E52" s="26"/>
      <c r="F52" s="26"/>
      <c r="G52" s="26"/>
      <c r="H52" s="26"/>
      <c r="I52" s="26"/>
      <c r="J52" s="26"/>
      <c r="K52" s="27"/>
      <c r="L52" s="213" t="s">
        <v>917</v>
      </c>
      <c r="M52" s="26" t="s">
        <v>918</v>
      </c>
      <c r="N52" s="26"/>
      <c r="O52" s="1800"/>
      <c r="P52" s="1800"/>
      <c r="Q52" s="1800"/>
      <c r="R52" s="1800"/>
      <c r="S52" s="1800"/>
      <c r="T52" s="1800"/>
      <c r="U52" s="1800"/>
      <c r="V52" s="1800"/>
      <c r="W52" s="1800"/>
      <c r="X52" s="1800"/>
    </row>
    <row r="53" spans="2:24" ht="14.25">
      <c r="B53" s="25"/>
      <c r="C53" s="26" t="s">
        <v>919</v>
      </c>
      <c r="D53" s="26"/>
      <c r="E53" s="26"/>
      <c r="F53" s="26"/>
      <c r="G53" s="26"/>
      <c r="H53" s="26"/>
      <c r="I53" s="26"/>
      <c r="J53" s="26"/>
      <c r="K53" s="27"/>
      <c r="L53" s="213" t="s">
        <v>920</v>
      </c>
      <c r="M53" s="26"/>
      <c r="N53" s="26"/>
      <c r="O53" s="1800"/>
      <c r="P53" s="1800"/>
      <c r="Q53" s="1800"/>
      <c r="R53" s="1800"/>
      <c r="S53" s="1800"/>
      <c r="T53" s="1800"/>
      <c r="U53" s="1800"/>
      <c r="V53" s="1800"/>
      <c r="W53" s="1800"/>
      <c r="X53" s="1800"/>
    </row>
    <row r="54" spans="2:24">
      <c r="B54" s="43"/>
      <c r="C54" s="44"/>
      <c r="D54" s="44"/>
      <c r="E54" s="44"/>
      <c r="F54" s="44"/>
      <c r="G54" s="44"/>
      <c r="H54" s="44"/>
      <c r="I54" s="44"/>
      <c r="J54" s="44"/>
      <c r="K54" s="45"/>
      <c r="L54" s="214"/>
      <c r="M54" s="44"/>
      <c r="N54" s="44"/>
      <c r="O54" s="1800"/>
      <c r="P54" s="1800"/>
      <c r="Q54" s="1800"/>
      <c r="R54" s="1800"/>
      <c r="S54" s="1800"/>
      <c r="T54" s="1800"/>
      <c r="U54" s="1800"/>
      <c r="V54" s="1800"/>
      <c r="W54" s="1800"/>
      <c r="X54" s="1800"/>
    </row>
    <row r="56" spans="2:24">
      <c r="B56" t="s">
        <v>921</v>
      </c>
      <c r="R56" t="s">
        <v>922</v>
      </c>
    </row>
  </sheetData>
  <mergeCells count="79">
    <mergeCell ref="L36:X37"/>
    <mergeCell ref="L38:X39"/>
    <mergeCell ref="O51:X54"/>
    <mergeCell ref="B39:B50"/>
    <mergeCell ref="L40:X41"/>
    <mergeCell ref="L43:X43"/>
    <mergeCell ref="L44:X44"/>
    <mergeCell ref="L45:X46"/>
    <mergeCell ref="L47:X48"/>
    <mergeCell ref="L49:X50"/>
    <mergeCell ref="B23:B38"/>
    <mergeCell ref="E23:F23"/>
    <mergeCell ref="G23:H23"/>
    <mergeCell ref="I23:J23"/>
    <mergeCell ref="L23:X23"/>
    <mergeCell ref="L24:X25"/>
    <mergeCell ref="L28:X29"/>
    <mergeCell ref="L30:X31"/>
    <mergeCell ref="F31:J33"/>
    <mergeCell ref="L32:X33"/>
    <mergeCell ref="D22:E22"/>
    <mergeCell ref="F22:G22"/>
    <mergeCell ref="H22:I22"/>
    <mergeCell ref="J22:K22"/>
    <mergeCell ref="L22:X22"/>
    <mergeCell ref="H34:H38"/>
    <mergeCell ref="I34:K38"/>
    <mergeCell ref="L34:X35"/>
    <mergeCell ref="E36:F38"/>
    <mergeCell ref="D20:E20"/>
    <mergeCell ref="F20:G20"/>
    <mergeCell ref="H20:I20"/>
    <mergeCell ref="J20:K20"/>
    <mergeCell ref="L20:X20"/>
    <mergeCell ref="D21:E21"/>
    <mergeCell ref="F21:G21"/>
    <mergeCell ref="H21:I21"/>
    <mergeCell ref="J21:K21"/>
    <mergeCell ref="L21:X21"/>
    <mergeCell ref="E26:J28"/>
    <mergeCell ref="L26:X27"/>
    <mergeCell ref="H17:I17"/>
    <mergeCell ref="J17:K17"/>
    <mergeCell ref="L17:X17"/>
    <mergeCell ref="D19:E19"/>
    <mergeCell ref="F19:G19"/>
    <mergeCell ref="H19:I19"/>
    <mergeCell ref="J19:K19"/>
    <mergeCell ref="L19:X19"/>
    <mergeCell ref="D18:E18"/>
    <mergeCell ref="F18:G18"/>
    <mergeCell ref="H18:I18"/>
    <mergeCell ref="J18:K18"/>
    <mergeCell ref="L18:X18"/>
    <mergeCell ref="B10:C13"/>
    <mergeCell ref="D10:K13"/>
    <mergeCell ref="L10:M13"/>
    <mergeCell ref="N10:X13"/>
    <mergeCell ref="B14:B22"/>
    <mergeCell ref="D15:E15"/>
    <mergeCell ref="F15:G15"/>
    <mergeCell ref="H15:I15"/>
    <mergeCell ref="J15:K15"/>
    <mergeCell ref="D16:E16"/>
    <mergeCell ref="F16:G16"/>
    <mergeCell ref="H16:I16"/>
    <mergeCell ref="J16:K16"/>
    <mergeCell ref="L16:X16"/>
    <mergeCell ref="D17:E17"/>
    <mergeCell ref="F17:G17"/>
    <mergeCell ref="B6:C9"/>
    <mergeCell ref="D6:K9"/>
    <mergeCell ref="U7:U8"/>
    <mergeCell ref="V7:X8"/>
    <mergeCell ref="U3:U5"/>
    <mergeCell ref="V3:X5"/>
    <mergeCell ref="L5:L9"/>
    <mergeCell ref="M5:Q9"/>
    <mergeCell ref="R5:S9"/>
  </mergeCells>
  <phoneticPr fontId="80"/>
  <pageMargins left="0.39374999999999999" right="0.19652777777777777" top="0.39374999999999999" bottom="0.19652777777777777" header="0.51180555555555551" footer="0.51180555555555551"/>
  <pageSetup paperSize="8" firstPageNumber="0"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71"/>
  <sheetViews>
    <sheetView showGridLines="0" view="pageBreakPreview" topLeftCell="A10" zoomScaleNormal="100" zoomScaleSheetLayoutView="100" workbookViewId="0">
      <selection activeCell="K3" sqref="K3:P3"/>
    </sheetView>
  </sheetViews>
  <sheetFormatPr defaultRowHeight="13.5"/>
  <cols>
    <col min="1" max="1" width="80.5" style="95" customWidth="1"/>
  </cols>
  <sheetData>
    <row r="1" spans="1:1">
      <c r="A1" s="95" t="s">
        <v>923</v>
      </c>
    </row>
    <row r="2" spans="1:1">
      <c r="A2" s="95" t="s">
        <v>924</v>
      </c>
    </row>
    <row r="4" spans="1:1">
      <c r="A4" s="95" t="s">
        <v>925</v>
      </c>
    </row>
    <row r="6" spans="1:1">
      <c r="A6" s="215" t="s">
        <v>926</v>
      </c>
    </row>
    <row r="7" spans="1:1" ht="27">
      <c r="A7" s="216" t="s">
        <v>927</v>
      </c>
    </row>
    <row r="8" spans="1:1">
      <c r="A8" s="216" t="s">
        <v>928</v>
      </c>
    </row>
    <row r="9" spans="1:1">
      <c r="A9" s="216" t="s">
        <v>929</v>
      </c>
    </row>
    <row r="10" spans="1:1">
      <c r="A10" s="216" t="s">
        <v>930</v>
      </c>
    </row>
    <row r="11" spans="1:1">
      <c r="A11" s="216" t="s">
        <v>931</v>
      </c>
    </row>
    <row r="12" spans="1:1">
      <c r="A12" s="216" t="s">
        <v>932</v>
      </c>
    </row>
    <row r="13" spans="1:1" ht="40.5">
      <c r="A13" s="216" t="s">
        <v>933</v>
      </c>
    </row>
    <row r="14" spans="1:1">
      <c r="A14" s="216" t="s">
        <v>934</v>
      </c>
    </row>
    <row r="16" spans="1:1">
      <c r="A16" s="217" t="s">
        <v>935</v>
      </c>
    </row>
    <row r="17" spans="1:1" ht="67.5">
      <c r="A17" s="218" t="s">
        <v>936</v>
      </c>
    </row>
    <row r="18" spans="1:1" ht="27">
      <c r="A18" s="218" t="s">
        <v>937</v>
      </c>
    </row>
    <row r="19" spans="1:1" ht="27">
      <c r="A19" s="218" t="s">
        <v>938</v>
      </c>
    </row>
    <row r="21" spans="1:1">
      <c r="A21" s="215" t="s">
        <v>939</v>
      </c>
    </row>
    <row r="22" spans="1:1" ht="27">
      <c r="A22" s="216" t="s">
        <v>940</v>
      </c>
    </row>
    <row r="24" spans="1:1">
      <c r="A24" s="215" t="s">
        <v>941</v>
      </c>
    </row>
    <row r="25" spans="1:1" ht="40.5">
      <c r="A25" s="216" t="s">
        <v>942</v>
      </c>
    </row>
    <row r="26" spans="1:1" ht="27">
      <c r="A26" s="216" t="s">
        <v>943</v>
      </c>
    </row>
    <row r="28" spans="1:1">
      <c r="A28" s="215" t="s">
        <v>944</v>
      </c>
    </row>
    <row r="29" spans="1:1" ht="54">
      <c r="A29" s="216" t="s">
        <v>945</v>
      </c>
    </row>
    <row r="30" spans="1:1" ht="40.5">
      <c r="A30" s="216" t="s">
        <v>946</v>
      </c>
    </row>
    <row r="31" spans="1:1" ht="27">
      <c r="A31" s="216" t="s">
        <v>947</v>
      </c>
    </row>
    <row r="33" spans="1:1">
      <c r="A33" s="215" t="s">
        <v>948</v>
      </c>
    </row>
    <row r="34" spans="1:1" ht="54">
      <c r="A34" s="216" t="s">
        <v>949</v>
      </c>
    </row>
    <row r="35" spans="1:1" ht="27">
      <c r="A35" s="216" t="s">
        <v>950</v>
      </c>
    </row>
    <row r="37" spans="1:1">
      <c r="A37" s="215" t="s">
        <v>951</v>
      </c>
    </row>
    <row r="38" spans="1:1" ht="27">
      <c r="A38" s="216" t="s">
        <v>952</v>
      </c>
    </row>
    <row r="39" spans="1:1">
      <c r="A39" s="216" t="s">
        <v>953</v>
      </c>
    </row>
    <row r="41" spans="1:1">
      <c r="A41" s="215" t="s">
        <v>954</v>
      </c>
    </row>
    <row r="42" spans="1:1" ht="81">
      <c r="A42" s="216" t="s">
        <v>955</v>
      </c>
    </row>
    <row r="43" spans="1:1" ht="27">
      <c r="A43" s="216" t="s">
        <v>956</v>
      </c>
    </row>
    <row r="45" spans="1:1">
      <c r="A45" s="215" t="s">
        <v>957</v>
      </c>
    </row>
    <row r="46" spans="1:1" ht="27">
      <c r="A46" s="216" t="s">
        <v>958</v>
      </c>
    </row>
    <row r="47" spans="1:1">
      <c r="A47" s="216" t="s">
        <v>959</v>
      </c>
    </row>
    <row r="48" spans="1:1" ht="27">
      <c r="A48" s="216" t="s">
        <v>960</v>
      </c>
    </row>
    <row r="50" spans="1:1">
      <c r="A50" s="215" t="s">
        <v>961</v>
      </c>
    </row>
    <row r="51" spans="1:1" ht="27">
      <c r="A51" s="216" t="s">
        <v>962</v>
      </c>
    </row>
    <row r="52" spans="1:1">
      <c r="A52" s="216" t="s">
        <v>963</v>
      </c>
    </row>
    <row r="53" spans="1:1" ht="27">
      <c r="A53" s="216" t="s">
        <v>964</v>
      </c>
    </row>
    <row r="54" spans="1:1" ht="27">
      <c r="A54" s="216" t="s">
        <v>965</v>
      </c>
    </row>
    <row r="56" spans="1:1">
      <c r="A56" s="215" t="s">
        <v>966</v>
      </c>
    </row>
    <row r="57" spans="1:1" ht="40.5">
      <c r="A57" s="216" t="s">
        <v>967</v>
      </c>
    </row>
    <row r="58" spans="1:1">
      <c r="A58" s="216" t="s">
        <v>968</v>
      </c>
    </row>
    <row r="59" spans="1:1" ht="27">
      <c r="A59" s="216" t="s">
        <v>969</v>
      </c>
    </row>
    <row r="60" spans="1:1">
      <c r="A60" s="216" t="s">
        <v>970</v>
      </c>
    </row>
    <row r="62" spans="1:1">
      <c r="A62" s="215" t="s">
        <v>971</v>
      </c>
    </row>
    <row r="63" spans="1:1" ht="40.5">
      <c r="A63" s="216" t="s">
        <v>972</v>
      </c>
    </row>
    <row r="65" spans="1:1">
      <c r="A65" s="215" t="s">
        <v>973</v>
      </c>
    </row>
    <row r="66" spans="1:1" ht="40.5">
      <c r="A66" s="216" t="s">
        <v>974</v>
      </c>
    </row>
    <row r="68" spans="1:1">
      <c r="A68" s="215" t="s">
        <v>975</v>
      </c>
    </row>
    <row r="69" spans="1:1" ht="40.5">
      <c r="A69" s="216" t="s">
        <v>976</v>
      </c>
    </row>
    <row r="70" spans="1:1">
      <c r="A70" s="216" t="s">
        <v>977</v>
      </c>
    </row>
    <row r="71" spans="1:1" ht="27">
      <c r="A71" s="216" t="s">
        <v>978</v>
      </c>
    </row>
  </sheetData>
  <phoneticPr fontId="80"/>
  <pageMargins left="0.78680555555555554" right="0.78680555555555554" top="0.82013888888888886" bottom="0.67013888888888884" header="0.51180555555555551" footer="0.51180555555555551"/>
  <pageSetup paperSize="9" firstPageNumber="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3:I11"/>
  <sheetViews>
    <sheetView showGridLines="0" workbookViewId="0">
      <selection activeCell="K3" sqref="K3:P3"/>
    </sheetView>
  </sheetViews>
  <sheetFormatPr defaultRowHeight="13.5"/>
  <cols>
    <col min="9" max="9" width="13.25" customWidth="1"/>
  </cols>
  <sheetData>
    <row r="3" spans="1:9">
      <c r="A3" s="1508" t="s">
        <v>2306</v>
      </c>
      <c r="B3" s="1508"/>
      <c r="C3" s="1508"/>
      <c r="D3" s="1508"/>
      <c r="E3" s="1508"/>
      <c r="F3" s="1508"/>
      <c r="G3" s="1508"/>
      <c r="H3" s="1508"/>
      <c r="I3" s="1508"/>
    </row>
    <row r="4" spans="1:9">
      <c r="A4" s="1508"/>
      <c r="B4" s="1508"/>
      <c r="C4" s="1508"/>
      <c r="D4" s="1508"/>
      <c r="E4" s="1508"/>
      <c r="F4" s="1508"/>
      <c r="G4" s="1508"/>
      <c r="H4" s="1508"/>
      <c r="I4" s="1508"/>
    </row>
    <row r="5" spans="1:9">
      <c r="A5" s="1508"/>
      <c r="B5" s="1508"/>
      <c r="C5" s="1508"/>
      <c r="D5" s="1508"/>
      <c r="E5" s="1508"/>
      <c r="F5" s="1508"/>
      <c r="G5" s="1508"/>
      <c r="H5" s="1508"/>
      <c r="I5" s="1508"/>
    </row>
    <row r="6" spans="1:9">
      <c r="A6" s="1508"/>
      <c r="B6" s="1508"/>
      <c r="C6" s="1508"/>
      <c r="D6" s="1508"/>
      <c r="E6" s="1508"/>
      <c r="F6" s="1508"/>
      <c r="G6" s="1508"/>
      <c r="H6" s="1508"/>
      <c r="I6" s="1508"/>
    </row>
    <row r="10" spans="1:9">
      <c r="A10" s="1509" t="s">
        <v>2308</v>
      </c>
      <c r="B10" s="1509"/>
      <c r="C10" s="1509"/>
      <c r="D10" s="1509"/>
      <c r="E10" s="1509"/>
      <c r="F10" s="1509"/>
      <c r="G10" s="1509"/>
      <c r="H10" s="1509"/>
      <c r="I10" s="1509"/>
    </row>
    <row r="11" spans="1:9">
      <c r="A11" s="1509"/>
      <c r="B11" s="1509"/>
      <c r="C11" s="1509"/>
      <c r="D11" s="1509"/>
      <c r="E11" s="1509"/>
      <c r="F11" s="1509"/>
      <c r="G11" s="1509"/>
      <c r="H11" s="1509"/>
      <c r="I11" s="1509"/>
    </row>
  </sheetData>
  <mergeCells count="2">
    <mergeCell ref="A10:I11"/>
    <mergeCell ref="A3:I6"/>
  </mergeCells>
  <phoneticPr fontId="80"/>
  <pageMargins left="0.7" right="0.7" top="0.75" bottom="0.75" header="0.51180555555555551" footer="0.51180555555555551"/>
  <pageSetup paperSize="9" firstPageNumber="0"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Y55"/>
  <sheetViews>
    <sheetView zoomScaleNormal="100" workbookViewId="0">
      <selection activeCell="K3" sqref="K3:P3"/>
    </sheetView>
  </sheetViews>
  <sheetFormatPr defaultRowHeight="13.5"/>
  <cols>
    <col min="1" max="1" width="2.25" customWidth="1"/>
    <col min="2" max="2" width="5" customWidth="1"/>
    <col min="3" max="3" width="9.75" customWidth="1"/>
    <col min="4" max="11" width="8.875" customWidth="1"/>
    <col min="12" max="12" width="2" customWidth="1"/>
    <col min="13" max="13" width="12.875" customWidth="1"/>
    <col min="21" max="21" width="1.25" customWidth="1"/>
    <col min="23" max="24" width="9" style="537"/>
    <col min="25" max="25" width="9.75" style="537" customWidth="1"/>
    <col min="26" max="26" width="1.5" customWidth="1"/>
  </cols>
  <sheetData>
    <row r="1" spans="2:25" ht="12.75" customHeight="1"/>
    <row r="2" spans="2:25" ht="28.5">
      <c r="B2" s="199" t="s">
        <v>979</v>
      </c>
      <c r="V2" s="421" t="s">
        <v>2309</v>
      </c>
      <c r="W2" s="1828"/>
      <c r="X2" s="1828"/>
      <c r="Y2" s="1828"/>
    </row>
    <row r="3" spans="2:25" ht="6" customHeight="1">
      <c r="B3" s="200"/>
      <c r="M3" s="36"/>
      <c r="N3" s="29"/>
      <c r="O3" s="30"/>
      <c r="P3" s="30"/>
      <c r="Q3" s="30"/>
      <c r="R3" s="31"/>
      <c r="S3" s="29"/>
      <c r="T3" s="31"/>
      <c r="V3" s="219"/>
      <c r="W3" s="535"/>
      <c r="X3" s="535"/>
      <c r="Y3" s="535"/>
    </row>
    <row r="4" spans="2:25" ht="17.25" customHeight="1">
      <c r="B4" s="201"/>
      <c r="I4" t="s">
        <v>980</v>
      </c>
      <c r="M4" s="41" t="s">
        <v>873</v>
      </c>
      <c r="N4" s="34"/>
      <c r="O4" s="28" t="s">
        <v>981</v>
      </c>
      <c r="P4" s="28"/>
      <c r="Q4" s="28"/>
      <c r="R4" s="35"/>
      <c r="S4" s="34" t="s">
        <v>875</v>
      </c>
      <c r="T4" s="35"/>
      <c r="V4" s="50"/>
      <c r="W4" s="535"/>
      <c r="X4" s="535"/>
      <c r="Y4" s="535"/>
    </row>
    <row r="5" spans="2:25" ht="7.5" customHeight="1">
      <c r="M5" s="1812"/>
      <c r="N5" s="1812"/>
      <c r="O5" s="1812"/>
      <c r="P5" s="1812"/>
      <c r="Q5" s="1812"/>
      <c r="R5" s="1812"/>
      <c r="S5" s="1812"/>
      <c r="T5" s="1812"/>
      <c r="V5" s="50"/>
      <c r="W5" s="535"/>
      <c r="X5" s="535"/>
      <c r="Y5" s="535"/>
    </row>
    <row r="6" spans="2:25" ht="17.25">
      <c r="B6" s="1813" t="s">
        <v>876</v>
      </c>
      <c r="C6" s="1813"/>
      <c r="D6" s="1814" t="str">
        <f>IF('入力フォーム（業者）'!K16="","",'入力フォーム（業者）'!K16)</f>
        <v/>
      </c>
      <c r="E6" s="1814"/>
      <c r="F6" s="1814"/>
      <c r="G6" s="1814"/>
      <c r="H6" s="1814"/>
      <c r="I6" s="1814"/>
      <c r="J6" s="1814"/>
      <c r="K6" s="1814"/>
      <c r="L6" s="33"/>
      <c r="M6" s="1812"/>
      <c r="N6" s="1812"/>
      <c r="O6" s="1812"/>
      <c r="P6" s="1812"/>
      <c r="Q6" s="1812"/>
      <c r="R6" s="1812"/>
      <c r="S6" s="1812"/>
      <c r="T6" s="1812"/>
      <c r="V6" s="221" t="s">
        <v>982</v>
      </c>
      <c r="W6" s="1808"/>
      <c r="X6" s="1808"/>
      <c r="Y6" s="1808"/>
    </row>
    <row r="7" spans="2:25" ht="13.5" customHeight="1">
      <c r="B7" s="65"/>
      <c r="C7" s="65"/>
      <c r="D7" s="26"/>
      <c r="E7" s="26"/>
      <c r="F7" s="26"/>
      <c r="G7" s="26"/>
      <c r="H7" s="26"/>
      <c r="I7" s="26"/>
      <c r="J7" s="26"/>
      <c r="K7" s="26"/>
      <c r="L7" s="33"/>
      <c r="M7" s="1812"/>
      <c r="N7" s="1812"/>
      <c r="O7" s="1812"/>
      <c r="P7" s="1812"/>
      <c r="Q7" s="1812"/>
      <c r="R7" s="1812"/>
      <c r="S7" s="1812"/>
      <c r="T7" s="1812"/>
      <c r="V7" s="222"/>
      <c r="W7" s="536"/>
      <c r="X7" s="536"/>
      <c r="Y7" s="536"/>
    </row>
    <row r="8" spans="2:25" s="537" customFormat="1" ht="17.25">
      <c r="B8" s="1809" t="s">
        <v>983</v>
      </c>
      <c r="C8" s="1809"/>
      <c r="D8" s="1810" t="s">
        <v>984</v>
      </c>
      <c r="E8" s="1810"/>
      <c r="F8" s="1810"/>
      <c r="G8" s="1810"/>
      <c r="H8" s="1810"/>
      <c r="I8" s="1810"/>
      <c r="J8" s="1810"/>
      <c r="K8" s="1810"/>
      <c r="L8" s="544"/>
      <c r="M8" s="1812"/>
      <c r="N8" s="1812"/>
      <c r="O8" s="1812"/>
      <c r="P8" s="1812"/>
      <c r="Q8" s="1812"/>
      <c r="R8" s="1812"/>
      <c r="S8" s="1812"/>
      <c r="T8" s="1812"/>
      <c r="V8" s="545" t="s">
        <v>877</v>
      </c>
      <c r="W8" s="1811"/>
      <c r="X8" s="1811"/>
      <c r="Y8" s="1811"/>
    </row>
    <row r="9" spans="2:25">
      <c r="B9" s="223"/>
      <c r="C9" s="223"/>
      <c r="D9" s="44"/>
      <c r="E9" s="44"/>
      <c r="F9" s="44"/>
      <c r="G9" s="44"/>
      <c r="H9" s="44"/>
      <c r="I9" s="44"/>
      <c r="J9" s="44"/>
      <c r="K9" s="44"/>
      <c r="L9" s="99"/>
      <c r="M9" s="1812"/>
      <c r="N9" s="1812"/>
      <c r="O9" s="1812"/>
      <c r="P9" s="1812"/>
      <c r="Q9" s="1812"/>
      <c r="R9" s="1812"/>
      <c r="S9" s="1812"/>
      <c r="T9" s="1812"/>
    </row>
    <row r="10" spans="2:25" ht="25.5" customHeight="1">
      <c r="B10" s="202" t="s">
        <v>985</v>
      </c>
      <c r="C10" s="224"/>
      <c r="D10" s="225" t="s">
        <v>986</v>
      </c>
      <c r="E10" s="226"/>
      <c r="F10" s="225" t="s">
        <v>987</v>
      </c>
      <c r="G10" s="224"/>
      <c r="H10" s="225" t="s">
        <v>988</v>
      </c>
      <c r="I10" s="224"/>
      <c r="J10" s="226" t="s">
        <v>989</v>
      </c>
      <c r="K10" s="226"/>
      <c r="L10" s="211"/>
      <c r="M10" s="22" t="s">
        <v>887</v>
      </c>
      <c r="O10" t="s">
        <v>888</v>
      </c>
      <c r="P10" s="227"/>
      <c r="Q10" s="227"/>
      <c r="R10" s="227"/>
      <c r="S10" s="227"/>
      <c r="T10" s="227"/>
      <c r="U10" s="227"/>
      <c r="V10" s="227"/>
      <c r="W10" s="538"/>
      <c r="X10" s="538"/>
      <c r="Y10" s="539"/>
    </row>
    <row r="11" spans="2:25">
      <c r="B11" s="1834"/>
      <c r="C11" s="1834"/>
      <c r="D11" s="32"/>
      <c r="E11" s="26"/>
      <c r="F11" s="32"/>
      <c r="G11" s="33"/>
      <c r="H11" s="1835"/>
      <c r="I11" s="1836" t="s">
        <v>990</v>
      </c>
      <c r="J11" s="26"/>
      <c r="K11" s="26"/>
      <c r="L11" s="27"/>
      <c r="O11" s="208" t="s">
        <v>889</v>
      </c>
      <c r="P11" s="65"/>
      <c r="Q11" s="65"/>
      <c r="R11" s="65"/>
      <c r="S11" s="65"/>
      <c r="T11" s="65"/>
      <c r="U11" s="65"/>
      <c r="V11" s="65"/>
      <c r="W11" s="540"/>
      <c r="X11" s="540"/>
      <c r="Y11" s="541"/>
    </row>
    <row r="12" spans="2:25">
      <c r="B12" s="1834"/>
      <c r="C12" s="1834"/>
      <c r="D12" s="32" t="s">
        <v>991</v>
      </c>
      <c r="E12" s="26"/>
      <c r="F12" s="32" t="s">
        <v>992</v>
      </c>
      <c r="G12" s="33"/>
      <c r="H12" s="1835"/>
      <c r="I12" s="1836"/>
      <c r="J12" s="26" t="s">
        <v>993</v>
      </c>
      <c r="K12" s="26"/>
      <c r="L12" s="27"/>
      <c r="O12" s="208"/>
      <c r="P12" s="65"/>
      <c r="Q12" s="65"/>
      <c r="R12" s="65"/>
      <c r="S12" s="65"/>
      <c r="T12" s="65"/>
      <c r="U12" s="65"/>
      <c r="V12" s="65"/>
      <c r="W12" s="540"/>
      <c r="X12" s="540"/>
      <c r="Y12" s="541"/>
    </row>
    <row r="13" spans="2:25" ht="7.5" customHeight="1">
      <c r="B13" s="1834"/>
      <c r="C13" s="1834"/>
      <c r="D13" s="32"/>
      <c r="E13" s="26"/>
      <c r="F13" s="32"/>
      <c r="G13" s="33"/>
      <c r="H13" s="1835"/>
      <c r="I13" s="1836"/>
      <c r="J13" s="26"/>
      <c r="K13" s="26"/>
      <c r="L13" s="27"/>
      <c r="O13" s="208"/>
      <c r="P13" s="65"/>
      <c r="Q13" s="65"/>
      <c r="R13" s="65"/>
      <c r="S13" s="65"/>
      <c r="T13" s="65"/>
      <c r="U13" s="65"/>
      <c r="V13" s="65"/>
      <c r="W13" s="540"/>
      <c r="X13" s="540"/>
      <c r="Y13" s="541"/>
    </row>
    <row r="14" spans="2:25">
      <c r="B14" s="1834"/>
      <c r="C14" s="1834"/>
      <c r="D14" s="32" t="s">
        <v>994</v>
      </c>
      <c r="E14" s="26"/>
      <c r="F14" s="32" t="s">
        <v>995</v>
      </c>
      <c r="G14" s="33"/>
      <c r="H14" s="1835"/>
      <c r="I14" s="1836"/>
      <c r="J14" s="26" t="s">
        <v>996</v>
      </c>
      <c r="K14" s="26"/>
      <c r="L14" s="27"/>
      <c r="M14" s="1807"/>
      <c r="N14" s="1807"/>
      <c r="O14" s="1807"/>
      <c r="P14" s="1807"/>
      <c r="Q14" s="1807"/>
      <c r="R14" s="1807"/>
      <c r="S14" s="1807"/>
      <c r="T14" s="1807"/>
      <c r="U14" s="1807"/>
      <c r="V14" s="1807"/>
      <c r="W14" s="1807"/>
      <c r="X14" s="1807"/>
      <c r="Y14" s="1807"/>
    </row>
    <row r="15" spans="2:25" ht="14.25" thickBot="1">
      <c r="B15" s="1834"/>
      <c r="C15" s="1834"/>
      <c r="D15" s="100"/>
      <c r="E15" s="44"/>
      <c r="F15" s="100"/>
      <c r="G15" s="99"/>
      <c r="H15" s="1835"/>
      <c r="I15" s="1836"/>
      <c r="J15" s="44"/>
      <c r="K15" s="44"/>
      <c r="L15" s="45"/>
      <c r="M15" s="1807"/>
      <c r="N15" s="1807"/>
      <c r="O15" s="1807"/>
      <c r="P15" s="1807"/>
      <c r="Q15" s="1807"/>
      <c r="R15" s="1807"/>
      <c r="S15" s="1807"/>
      <c r="T15" s="1807"/>
      <c r="U15" s="1807"/>
      <c r="V15" s="1807"/>
      <c r="W15" s="1807"/>
      <c r="X15" s="1807"/>
      <c r="Y15" s="1807"/>
    </row>
    <row r="16" spans="2:25" ht="25.5" customHeight="1">
      <c r="B16" s="1829" t="s">
        <v>997</v>
      </c>
      <c r="C16" s="1830"/>
      <c r="D16" s="1837"/>
      <c r="E16" s="1837"/>
      <c r="F16" s="1837"/>
      <c r="G16" s="1837"/>
      <c r="H16" s="1837"/>
      <c r="I16" s="1837"/>
      <c r="J16" s="1837"/>
      <c r="K16" s="1837"/>
      <c r="L16" s="1837"/>
      <c r="M16" s="1807"/>
      <c r="N16" s="1807"/>
      <c r="O16" s="1807"/>
      <c r="P16" s="1807"/>
      <c r="Q16" s="1807"/>
      <c r="R16" s="1807"/>
      <c r="S16" s="1807"/>
      <c r="T16" s="1807"/>
      <c r="U16" s="1807"/>
      <c r="V16" s="1807"/>
      <c r="W16" s="1807"/>
      <c r="X16" s="1807"/>
      <c r="Y16" s="1807"/>
    </row>
    <row r="17" spans="2:25" ht="25.5" customHeight="1">
      <c r="B17" s="1831" t="s">
        <v>998</v>
      </c>
      <c r="C17" s="1832"/>
      <c r="D17" s="1833"/>
      <c r="E17" s="1833"/>
      <c r="F17" s="1833"/>
      <c r="G17" s="1833"/>
      <c r="H17" s="1833"/>
      <c r="I17" s="1833"/>
      <c r="J17" s="205" t="s">
        <v>999</v>
      </c>
      <c r="K17" s="205"/>
      <c r="L17" s="206"/>
      <c r="M17" s="1807"/>
      <c r="N17" s="1807"/>
      <c r="O17" s="1807"/>
      <c r="P17" s="1807"/>
      <c r="Q17" s="1807"/>
      <c r="R17" s="1807"/>
      <c r="S17" s="1807"/>
      <c r="T17" s="1807"/>
      <c r="U17" s="1807"/>
      <c r="V17" s="1807"/>
      <c r="W17" s="1807"/>
      <c r="X17" s="1807"/>
      <c r="Y17" s="1807"/>
    </row>
    <row r="18" spans="2:25" ht="25.5" customHeight="1">
      <c r="B18" s="1831" t="s">
        <v>1000</v>
      </c>
      <c r="C18" s="1832"/>
      <c r="D18" s="1833"/>
      <c r="E18" s="1833"/>
      <c r="F18" s="1833"/>
      <c r="G18" s="1833"/>
      <c r="H18" s="1833"/>
      <c r="I18" s="205" t="s">
        <v>1001</v>
      </c>
      <c r="J18" s="205"/>
      <c r="K18" s="205"/>
      <c r="L18" s="206"/>
      <c r="M18" s="1807"/>
      <c r="N18" s="1807"/>
      <c r="O18" s="1807"/>
      <c r="P18" s="1807"/>
      <c r="Q18" s="1807"/>
      <c r="R18" s="1807"/>
      <c r="S18" s="1807"/>
      <c r="T18" s="1807"/>
      <c r="U18" s="1807"/>
      <c r="V18" s="1807"/>
      <c r="W18" s="1807"/>
      <c r="X18" s="1807"/>
      <c r="Y18" s="1807"/>
    </row>
    <row r="19" spans="2:25" ht="25.5" customHeight="1">
      <c r="B19" s="1831" t="s">
        <v>1002</v>
      </c>
      <c r="C19" s="1832"/>
      <c r="D19" s="1833"/>
      <c r="E19" s="1833"/>
      <c r="F19" s="1833"/>
      <c r="G19" s="1833"/>
      <c r="H19" s="1833"/>
      <c r="I19" s="205" t="s">
        <v>1001</v>
      </c>
      <c r="J19" s="205"/>
      <c r="K19" s="205"/>
      <c r="L19" s="206"/>
      <c r="M19" s="1807"/>
      <c r="N19" s="1807"/>
      <c r="O19" s="1807"/>
      <c r="P19" s="1807"/>
      <c r="Q19" s="1807"/>
      <c r="R19" s="1807"/>
      <c r="S19" s="1807"/>
      <c r="T19" s="1807"/>
      <c r="U19" s="1807"/>
      <c r="V19" s="1807"/>
      <c r="W19" s="1807"/>
      <c r="X19" s="1807"/>
      <c r="Y19" s="1807"/>
    </row>
    <row r="20" spans="2:25" ht="25.5" customHeight="1">
      <c r="B20" s="1815" t="s">
        <v>1003</v>
      </c>
      <c r="C20" s="1819" t="s">
        <v>894</v>
      </c>
      <c r="D20" s="231" t="s">
        <v>1004</v>
      </c>
      <c r="E20" s="26"/>
      <c r="F20" s="26"/>
      <c r="G20" s="26"/>
      <c r="H20" s="26"/>
      <c r="I20" s="26"/>
      <c r="J20" s="26"/>
      <c r="K20" s="26"/>
      <c r="L20" s="27"/>
      <c r="M20" s="1807"/>
      <c r="N20" s="1807"/>
      <c r="O20" s="1807"/>
      <c r="P20" s="1807"/>
      <c r="Q20" s="1807"/>
      <c r="R20" s="1807"/>
      <c r="S20" s="1807"/>
      <c r="T20" s="1807"/>
      <c r="U20" s="1807"/>
      <c r="V20" s="1807"/>
      <c r="W20" s="1807"/>
      <c r="X20" s="1807"/>
      <c r="Y20" s="1807"/>
    </row>
    <row r="21" spans="2:25" ht="25.5" customHeight="1">
      <c r="B21" s="1815"/>
      <c r="C21" s="1820"/>
      <c r="D21" s="32"/>
      <c r="E21" s="1816"/>
      <c r="F21" s="1816"/>
      <c r="G21" s="1816"/>
      <c r="H21" s="1816"/>
      <c r="I21" s="1816"/>
      <c r="J21" s="1816"/>
      <c r="K21" s="26"/>
      <c r="L21" s="27"/>
      <c r="M21" s="1807"/>
      <c r="N21" s="1807"/>
      <c r="O21" s="1807"/>
      <c r="P21" s="1807"/>
      <c r="Q21" s="1807"/>
      <c r="R21" s="1807"/>
      <c r="S21" s="1807"/>
      <c r="T21" s="1807"/>
      <c r="U21" s="1807"/>
      <c r="V21" s="1807"/>
      <c r="W21" s="1807"/>
      <c r="X21" s="1807"/>
      <c r="Y21" s="1807"/>
    </row>
    <row r="22" spans="2:25" ht="25.5" customHeight="1">
      <c r="B22" s="1815"/>
      <c r="C22" s="1821"/>
      <c r="D22" s="32"/>
      <c r="E22" s="1816"/>
      <c r="F22" s="1816"/>
      <c r="G22" s="1816"/>
      <c r="H22" s="1816"/>
      <c r="I22" s="1816"/>
      <c r="J22" s="1816"/>
      <c r="K22" s="26"/>
      <c r="L22" s="27"/>
      <c r="M22" s="1807"/>
      <c r="N22" s="1807"/>
      <c r="O22" s="1807"/>
      <c r="P22" s="1807"/>
      <c r="Q22" s="1807"/>
      <c r="R22" s="1807"/>
      <c r="S22" s="1807"/>
      <c r="T22" s="1807"/>
      <c r="U22" s="1807"/>
      <c r="V22" s="1807"/>
      <c r="W22" s="1807"/>
      <c r="X22" s="1807"/>
      <c r="Y22" s="1807"/>
    </row>
    <row r="23" spans="2:25" ht="20.25" customHeight="1">
      <c r="B23" s="1815"/>
      <c r="C23" s="1819" t="s">
        <v>896</v>
      </c>
      <c r="D23" s="1817"/>
      <c r="E23" s="1817"/>
      <c r="F23" s="1817"/>
      <c r="G23" s="1817"/>
      <c r="H23" s="1817"/>
      <c r="I23" s="1817"/>
      <c r="J23" s="1817"/>
      <c r="K23" s="1817"/>
      <c r="L23" s="1817"/>
      <c r="M23" s="1807"/>
      <c r="N23" s="1807"/>
      <c r="O23" s="1807"/>
      <c r="P23" s="1807"/>
      <c r="Q23" s="1807"/>
      <c r="R23" s="1807"/>
      <c r="S23" s="1807"/>
      <c r="T23" s="1807"/>
      <c r="U23" s="1807"/>
      <c r="V23" s="1807"/>
      <c r="W23" s="1807"/>
      <c r="X23" s="1807"/>
      <c r="Y23" s="1807"/>
    </row>
    <row r="24" spans="2:25" ht="20.25" customHeight="1">
      <c r="B24" s="1815"/>
      <c r="C24" s="1820"/>
      <c r="D24" s="1817"/>
      <c r="E24" s="1817"/>
      <c r="F24" s="1817"/>
      <c r="G24" s="1817"/>
      <c r="H24" s="1817"/>
      <c r="I24" s="1817"/>
      <c r="J24" s="1817"/>
      <c r="K24" s="1817"/>
      <c r="L24" s="1817"/>
      <c r="M24" s="1807"/>
      <c r="N24" s="1807"/>
      <c r="O24" s="1807"/>
      <c r="P24" s="1807"/>
      <c r="Q24" s="1807"/>
      <c r="R24" s="1807"/>
      <c r="S24" s="1807"/>
      <c r="T24" s="1807"/>
      <c r="U24" s="1807"/>
      <c r="V24" s="1807"/>
      <c r="W24" s="1807"/>
      <c r="X24" s="1807"/>
      <c r="Y24" s="1807"/>
    </row>
    <row r="25" spans="2:25" ht="20.25" customHeight="1">
      <c r="B25" s="1815"/>
      <c r="C25" s="1821"/>
      <c r="D25" s="1818"/>
      <c r="E25" s="1818"/>
      <c r="F25" s="1818"/>
      <c r="G25" s="1818"/>
      <c r="H25" s="1818"/>
      <c r="I25" s="1818"/>
      <c r="J25" s="232" t="s">
        <v>1005</v>
      </c>
      <c r="K25" s="28"/>
      <c r="L25" s="48"/>
      <c r="M25" s="1807"/>
      <c r="N25" s="1807"/>
      <c r="O25" s="1807"/>
      <c r="P25" s="1807"/>
      <c r="Q25" s="1807"/>
      <c r="R25" s="1807"/>
      <c r="S25" s="1807"/>
      <c r="T25" s="1807"/>
      <c r="U25" s="1807"/>
      <c r="V25" s="1807"/>
      <c r="W25" s="1807"/>
      <c r="X25" s="1807"/>
      <c r="Y25" s="1807"/>
    </row>
    <row r="26" spans="2:25">
      <c r="B26" s="56"/>
      <c r="C26" s="30"/>
      <c r="D26" s="26"/>
      <c r="E26" s="26"/>
      <c r="F26" s="26"/>
      <c r="G26" s="26"/>
      <c r="H26" s="26"/>
      <c r="I26" s="26"/>
      <c r="J26" s="26"/>
      <c r="K26" s="26"/>
      <c r="L26" s="27"/>
      <c r="M26" s="1807"/>
      <c r="N26" s="1807"/>
      <c r="O26" s="1807"/>
      <c r="P26" s="1807"/>
      <c r="Q26" s="1807"/>
      <c r="R26" s="1807"/>
      <c r="S26" s="1807"/>
      <c r="T26" s="1807"/>
      <c r="U26" s="1807"/>
      <c r="V26" s="1807"/>
      <c r="W26" s="1807"/>
      <c r="X26" s="1807"/>
      <c r="Y26" s="1807"/>
    </row>
    <row r="27" spans="2:25">
      <c r="B27" s="56" t="s">
        <v>1006</v>
      </c>
      <c r="C27" s="233"/>
      <c r="D27" s="26"/>
      <c r="E27" s="26"/>
      <c r="F27" s="26"/>
      <c r="G27" s="26"/>
      <c r="H27" s="26"/>
      <c r="I27" s="26"/>
      <c r="J27" s="26"/>
      <c r="K27" s="26"/>
      <c r="L27" s="27"/>
      <c r="M27" s="1807"/>
      <c r="N27" s="1807"/>
      <c r="O27" s="1807"/>
      <c r="P27" s="1807"/>
      <c r="Q27" s="1807"/>
      <c r="R27" s="1807"/>
      <c r="S27" s="1807"/>
      <c r="T27" s="1807"/>
      <c r="U27" s="1807"/>
      <c r="V27" s="1807"/>
      <c r="W27" s="1807"/>
      <c r="X27" s="1807"/>
      <c r="Y27" s="1807"/>
    </row>
    <row r="28" spans="2:25">
      <c r="B28" s="56"/>
      <c r="C28" s="26" t="s">
        <v>904</v>
      </c>
      <c r="D28" s="26"/>
      <c r="E28" s="26"/>
      <c r="F28" s="26"/>
      <c r="G28" s="26"/>
      <c r="H28" s="26"/>
      <c r="I28" s="26"/>
      <c r="J28" s="26"/>
      <c r="K28" s="26"/>
      <c r="L28" s="27"/>
      <c r="M28" s="1807"/>
      <c r="N28" s="1807"/>
      <c r="O28" s="1807"/>
      <c r="P28" s="1807"/>
      <c r="Q28" s="1807"/>
      <c r="R28" s="1807"/>
      <c r="S28" s="1807"/>
      <c r="T28" s="1807"/>
      <c r="U28" s="1807"/>
      <c r="V28" s="1807"/>
      <c r="W28" s="1807"/>
      <c r="X28" s="1807"/>
      <c r="Y28" s="1807"/>
    </row>
    <row r="29" spans="2:25">
      <c r="B29" s="56"/>
      <c r="C29" s="26" t="s">
        <v>1007</v>
      </c>
      <c r="D29" s="26"/>
      <c r="E29" s="26"/>
      <c r="F29" s="26"/>
      <c r="G29" s="26"/>
      <c r="H29" s="26"/>
      <c r="I29" s="26"/>
      <c r="J29" s="26"/>
      <c r="K29" s="26"/>
      <c r="L29" s="27"/>
      <c r="M29" s="1807"/>
      <c r="N29" s="1807"/>
      <c r="O29" s="1807"/>
      <c r="P29" s="1807"/>
      <c r="Q29" s="1807"/>
      <c r="R29" s="1807"/>
      <c r="S29" s="1807"/>
      <c r="T29" s="1807"/>
      <c r="U29" s="1807"/>
      <c r="V29" s="1807"/>
      <c r="W29" s="1807"/>
      <c r="X29" s="1807"/>
      <c r="Y29" s="1807"/>
    </row>
    <row r="30" spans="2:25">
      <c r="B30" s="56"/>
      <c r="C30" s="26" t="s">
        <v>1008</v>
      </c>
      <c r="D30" s="26"/>
      <c r="E30" s="26"/>
      <c r="F30" s="26"/>
      <c r="G30" s="26"/>
      <c r="H30" s="26"/>
      <c r="I30" s="26"/>
      <c r="J30" s="26"/>
      <c r="K30" s="26"/>
      <c r="L30" s="27"/>
      <c r="M30" s="1807"/>
      <c r="N30" s="1807"/>
      <c r="O30" s="1807"/>
      <c r="P30" s="1807"/>
      <c r="Q30" s="1807"/>
      <c r="R30" s="1807"/>
      <c r="S30" s="1807"/>
      <c r="T30" s="1807"/>
      <c r="U30" s="1807"/>
      <c r="V30" s="1807"/>
      <c r="W30" s="1807"/>
      <c r="X30" s="1807"/>
      <c r="Y30" s="1807"/>
    </row>
    <row r="31" spans="2:25">
      <c r="B31" s="56"/>
      <c r="C31" s="26" t="s">
        <v>1009</v>
      </c>
      <c r="D31" s="26"/>
      <c r="E31" s="26"/>
      <c r="F31" s="26"/>
      <c r="G31" s="26"/>
      <c r="H31" s="26"/>
      <c r="I31" s="26"/>
      <c r="J31" s="26"/>
      <c r="K31" s="26"/>
      <c r="L31" s="27"/>
      <c r="M31" s="1807"/>
      <c r="N31" s="1807"/>
      <c r="O31" s="1807"/>
      <c r="P31" s="1807"/>
      <c r="Q31" s="1807"/>
      <c r="R31" s="1807"/>
      <c r="S31" s="1807"/>
      <c r="T31" s="1807"/>
      <c r="U31" s="1807"/>
      <c r="V31" s="1807"/>
      <c r="W31" s="1807"/>
      <c r="X31" s="1807"/>
      <c r="Y31" s="1807"/>
    </row>
    <row r="32" spans="2:25">
      <c r="B32" s="56"/>
      <c r="C32" s="26" t="s">
        <v>1010</v>
      </c>
      <c r="D32" s="26"/>
      <c r="E32" s="26"/>
      <c r="F32" s="26"/>
      <c r="G32" s="26"/>
      <c r="H32" s="26"/>
      <c r="I32" s="26"/>
      <c r="J32" s="26"/>
      <c r="K32" s="26"/>
      <c r="L32" s="27"/>
      <c r="M32" s="1807"/>
      <c r="N32" s="1807"/>
      <c r="O32" s="1807"/>
      <c r="P32" s="1807"/>
      <c r="Q32" s="1807"/>
      <c r="R32" s="1807"/>
      <c r="S32" s="1807"/>
      <c r="T32" s="1807"/>
      <c r="U32" s="1807"/>
      <c r="V32" s="1807"/>
      <c r="W32" s="1807"/>
      <c r="X32" s="1807"/>
      <c r="Y32" s="1807"/>
    </row>
    <row r="33" spans="2:25">
      <c r="B33" s="56"/>
      <c r="C33" s="26" t="s">
        <v>911</v>
      </c>
      <c r="D33" s="26"/>
      <c r="E33" s="26"/>
      <c r="F33" s="26"/>
      <c r="G33" s="26"/>
      <c r="H33" s="26"/>
      <c r="I33" s="26"/>
      <c r="J33" s="26"/>
      <c r="K33" s="26"/>
      <c r="L33" s="27"/>
      <c r="M33" s="1807"/>
      <c r="N33" s="1807"/>
      <c r="O33" s="1807"/>
      <c r="P33" s="1807"/>
      <c r="Q33" s="1807"/>
      <c r="R33" s="1807"/>
      <c r="S33" s="1807"/>
      <c r="T33" s="1807"/>
      <c r="U33" s="1807"/>
      <c r="V33" s="1807"/>
      <c r="W33" s="1807"/>
      <c r="X33" s="1807"/>
      <c r="Y33" s="1807"/>
    </row>
    <row r="34" spans="2:25">
      <c r="B34" s="234"/>
      <c r="C34" s="26" t="s">
        <v>1011</v>
      </c>
      <c r="D34" s="26"/>
      <c r="E34" s="26"/>
      <c r="F34" s="26"/>
      <c r="G34" s="26"/>
      <c r="H34" s="26"/>
      <c r="I34" s="26"/>
      <c r="J34" s="26"/>
      <c r="K34" s="26"/>
      <c r="L34" s="27"/>
      <c r="M34" s="1807"/>
      <c r="N34" s="1807"/>
      <c r="O34" s="1807"/>
      <c r="P34" s="1807"/>
      <c r="Q34" s="1807"/>
      <c r="R34" s="1807"/>
      <c r="S34" s="1807"/>
      <c r="T34" s="1807"/>
      <c r="U34" s="1807"/>
      <c r="V34" s="1807"/>
      <c r="W34" s="1807"/>
      <c r="X34" s="1807"/>
      <c r="Y34" s="1807"/>
    </row>
    <row r="35" spans="2:25">
      <c r="B35" s="56"/>
      <c r="C35" s="26" t="s">
        <v>1012</v>
      </c>
      <c r="D35" s="26"/>
      <c r="E35" s="26"/>
      <c r="F35" s="26"/>
      <c r="G35" s="26"/>
      <c r="H35" s="26"/>
      <c r="I35" s="26"/>
      <c r="J35" s="26"/>
      <c r="K35" s="26"/>
      <c r="L35" s="27"/>
      <c r="M35" s="1807"/>
      <c r="N35" s="1807"/>
      <c r="O35" s="1807"/>
      <c r="P35" s="1807"/>
      <c r="Q35" s="1807"/>
      <c r="R35" s="1807"/>
      <c r="S35" s="1807"/>
      <c r="T35" s="1807"/>
      <c r="U35" s="1807"/>
      <c r="V35" s="1807"/>
      <c r="W35" s="1807"/>
      <c r="X35" s="1807"/>
      <c r="Y35" s="1807"/>
    </row>
    <row r="36" spans="2:25">
      <c r="B36" s="56"/>
      <c r="C36" s="26" t="s">
        <v>1013</v>
      </c>
      <c r="D36" s="26"/>
      <c r="E36" s="26"/>
      <c r="F36" s="26"/>
      <c r="G36" s="26"/>
      <c r="H36" s="26"/>
      <c r="I36" s="26"/>
      <c r="J36" s="26"/>
      <c r="K36" s="26"/>
      <c r="L36" s="27"/>
      <c r="M36" s="1807"/>
      <c r="N36" s="1807"/>
      <c r="O36" s="1807"/>
      <c r="P36" s="1807"/>
      <c r="Q36" s="1807"/>
      <c r="R36" s="1807"/>
      <c r="S36" s="1807"/>
      <c r="T36" s="1807"/>
      <c r="U36" s="1807"/>
      <c r="V36" s="1807"/>
      <c r="W36" s="1807"/>
      <c r="X36" s="1807"/>
      <c r="Y36" s="1807"/>
    </row>
    <row r="37" spans="2:25">
      <c r="B37" s="56"/>
      <c r="C37" s="26" t="s">
        <v>1014</v>
      </c>
      <c r="D37" s="26"/>
      <c r="E37" s="26"/>
      <c r="F37" s="26"/>
      <c r="G37" s="26"/>
      <c r="H37" s="26"/>
      <c r="I37" s="26"/>
      <c r="J37" s="26"/>
      <c r="K37" s="26"/>
      <c r="L37" s="27"/>
      <c r="M37" s="1807"/>
      <c r="N37" s="1807"/>
      <c r="O37" s="1807"/>
      <c r="P37" s="1807"/>
      <c r="Q37" s="1807"/>
      <c r="R37" s="1807"/>
      <c r="S37" s="1807"/>
      <c r="T37" s="1807"/>
      <c r="U37" s="1807"/>
      <c r="V37" s="1807"/>
      <c r="W37" s="1807"/>
      <c r="X37" s="1807"/>
      <c r="Y37" s="1807"/>
    </row>
    <row r="38" spans="2:25">
      <c r="B38" s="56"/>
      <c r="C38" s="26" t="s">
        <v>1015</v>
      </c>
      <c r="D38" s="26"/>
      <c r="E38" s="26"/>
      <c r="F38" s="26"/>
      <c r="G38" s="26"/>
      <c r="H38" s="26"/>
      <c r="I38" s="26"/>
      <c r="J38" s="26"/>
      <c r="K38" s="26"/>
      <c r="L38" s="27"/>
      <c r="M38" s="1807"/>
      <c r="N38" s="1807"/>
      <c r="O38" s="1807"/>
      <c r="P38" s="1807"/>
      <c r="Q38" s="1807"/>
      <c r="R38" s="1807"/>
      <c r="S38" s="1807"/>
      <c r="T38" s="1807"/>
      <c r="U38" s="1807"/>
      <c r="V38" s="1807"/>
      <c r="W38" s="1807"/>
      <c r="X38" s="1807"/>
      <c r="Y38" s="1807"/>
    </row>
    <row r="39" spans="2:25">
      <c r="B39" s="56"/>
      <c r="C39" s="26" t="s">
        <v>1016</v>
      </c>
      <c r="D39" s="26"/>
      <c r="E39" s="26"/>
      <c r="F39" s="26"/>
      <c r="G39" s="26"/>
      <c r="H39" s="26"/>
      <c r="I39" s="26"/>
      <c r="J39" s="26"/>
      <c r="K39" s="26"/>
      <c r="L39" s="27"/>
      <c r="M39" s="1807"/>
      <c r="N39" s="1807"/>
      <c r="O39" s="1807"/>
      <c r="P39" s="1807"/>
      <c r="Q39" s="1807"/>
      <c r="R39" s="1807"/>
      <c r="S39" s="1807"/>
      <c r="T39" s="1807"/>
      <c r="U39" s="1807"/>
      <c r="V39" s="1807"/>
      <c r="W39" s="1807"/>
      <c r="X39" s="1807"/>
      <c r="Y39" s="1807"/>
    </row>
    <row r="40" spans="2:25">
      <c r="B40" s="56"/>
      <c r="C40" s="26" t="s">
        <v>1017</v>
      </c>
      <c r="D40" s="26"/>
      <c r="E40" s="26"/>
      <c r="F40" s="26"/>
      <c r="G40" s="26"/>
      <c r="H40" s="26"/>
      <c r="I40" s="26"/>
      <c r="J40" s="26"/>
      <c r="K40" s="26"/>
      <c r="L40" s="27"/>
      <c r="M40" s="1807"/>
      <c r="N40" s="1807"/>
      <c r="O40" s="1807"/>
      <c r="P40" s="1807"/>
      <c r="Q40" s="1807"/>
      <c r="R40" s="1807"/>
      <c r="S40" s="1807"/>
      <c r="T40" s="1807"/>
      <c r="U40" s="1807"/>
      <c r="V40" s="1807"/>
      <c r="W40" s="1807"/>
      <c r="X40" s="1807"/>
      <c r="Y40" s="1807"/>
    </row>
    <row r="41" spans="2:25">
      <c r="B41" s="56" t="s">
        <v>1018</v>
      </c>
      <c r="C41" s="26"/>
      <c r="D41" s="26"/>
      <c r="E41" s="26"/>
      <c r="F41" s="26"/>
      <c r="G41" s="26"/>
      <c r="H41" s="26"/>
      <c r="I41" s="26"/>
      <c r="J41" s="26"/>
      <c r="K41" s="26"/>
      <c r="L41" s="27"/>
      <c r="M41" s="1807"/>
      <c r="N41" s="1807"/>
      <c r="O41" s="1807"/>
      <c r="P41" s="1807"/>
      <c r="Q41" s="1807"/>
      <c r="R41" s="1807"/>
      <c r="S41" s="1807"/>
      <c r="T41" s="1807"/>
      <c r="U41" s="1807"/>
      <c r="V41" s="1807"/>
      <c r="W41" s="1807"/>
      <c r="X41" s="1807"/>
      <c r="Y41" s="1807"/>
    </row>
    <row r="42" spans="2:25">
      <c r="B42" s="56"/>
      <c r="C42" s="26" t="s">
        <v>1019</v>
      </c>
      <c r="D42" s="26"/>
      <c r="E42" s="26"/>
      <c r="F42" s="26"/>
      <c r="G42" s="26"/>
      <c r="H42" s="26"/>
      <c r="I42" s="26"/>
      <c r="J42" s="26"/>
      <c r="K42" s="26"/>
      <c r="L42" s="27"/>
      <c r="M42" s="1807"/>
      <c r="N42" s="1807"/>
      <c r="O42" s="1807"/>
      <c r="P42" s="1807"/>
      <c r="Q42" s="1807"/>
      <c r="R42" s="1807"/>
      <c r="S42" s="1807"/>
      <c r="T42" s="1807"/>
      <c r="U42" s="1807"/>
      <c r="V42" s="1807"/>
      <c r="W42" s="1807"/>
      <c r="X42" s="1807"/>
      <c r="Y42" s="1807"/>
    </row>
    <row r="43" spans="2:25">
      <c r="B43" s="56"/>
      <c r="C43" s="26" t="s">
        <v>1020</v>
      </c>
      <c r="D43" s="26"/>
      <c r="E43" s="26"/>
      <c r="F43" s="26"/>
      <c r="G43" s="26"/>
      <c r="H43" s="26"/>
      <c r="I43" s="26"/>
      <c r="J43" s="26"/>
      <c r="K43" s="26"/>
      <c r="L43" s="27"/>
      <c r="M43" s="1807"/>
      <c r="N43" s="1807"/>
      <c r="O43" s="1807"/>
      <c r="P43" s="1807"/>
      <c r="Q43" s="1807"/>
      <c r="R43" s="1807"/>
      <c r="S43" s="1807"/>
      <c r="T43" s="1807"/>
      <c r="U43" s="1807"/>
      <c r="V43" s="1807"/>
      <c r="W43" s="1807"/>
      <c r="X43" s="1807"/>
      <c r="Y43" s="1807"/>
    </row>
    <row r="44" spans="2:25">
      <c r="B44" s="56"/>
      <c r="C44" s="26" t="s">
        <v>1021</v>
      </c>
      <c r="D44" s="26"/>
      <c r="E44" s="26"/>
      <c r="F44" s="26"/>
      <c r="G44" s="26"/>
      <c r="H44" s="26"/>
      <c r="I44" s="26"/>
      <c r="J44" s="26"/>
      <c r="K44" s="26"/>
      <c r="L44" s="27"/>
      <c r="M44" s="1807"/>
      <c r="N44" s="1807"/>
      <c r="O44" s="1807"/>
      <c r="P44" s="1807"/>
      <c r="Q44" s="1807"/>
      <c r="R44" s="1807"/>
      <c r="S44" s="1807"/>
      <c r="T44" s="1807"/>
      <c r="U44" s="1807"/>
      <c r="V44" s="1807"/>
      <c r="W44" s="1807"/>
      <c r="X44" s="1807"/>
      <c r="Y44" s="1807"/>
    </row>
    <row r="45" spans="2:25">
      <c r="B45" s="235"/>
      <c r="C45" s="28"/>
      <c r="D45" s="28"/>
      <c r="E45" s="28"/>
      <c r="F45" s="28"/>
      <c r="G45" s="28"/>
      <c r="H45" s="28"/>
      <c r="I45" s="28"/>
      <c r="J45" s="28"/>
      <c r="K45" s="28"/>
      <c r="L45" s="48"/>
      <c r="M45" s="1807"/>
      <c r="N45" s="1807"/>
      <c r="O45" s="1807"/>
      <c r="P45" s="1807"/>
      <c r="Q45" s="1807"/>
      <c r="R45" s="1807"/>
      <c r="S45" s="1807"/>
      <c r="T45" s="1807"/>
      <c r="U45" s="1807"/>
      <c r="V45" s="1807"/>
      <c r="W45" s="1807"/>
      <c r="X45" s="1807"/>
      <c r="Y45" s="1807"/>
    </row>
    <row r="46" spans="2:25">
      <c r="B46" s="56"/>
      <c r="C46" s="26"/>
      <c r="D46" s="26"/>
      <c r="E46" s="26"/>
      <c r="F46" s="26"/>
      <c r="G46" s="26"/>
      <c r="H46" s="26"/>
      <c r="I46" s="26"/>
      <c r="J46" s="26"/>
      <c r="K46" s="26"/>
      <c r="L46" s="27"/>
      <c r="M46" s="1807"/>
      <c r="N46" s="1807"/>
      <c r="O46" s="1807"/>
      <c r="P46" s="1807"/>
      <c r="Q46" s="1807"/>
      <c r="R46" s="1807"/>
      <c r="S46" s="1807"/>
      <c r="T46" s="1807"/>
      <c r="U46" s="1807"/>
      <c r="V46" s="1807"/>
      <c r="W46" s="1807"/>
      <c r="X46" s="1807"/>
      <c r="Y46" s="1807"/>
    </row>
    <row r="47" spans="2:25">
      <c r="B47" s="25" t="s">
        <v>1022</v>
      </c>
      <c r="C47" s="26"/>
      <c r="D47" s="26"/>
      <c r="E47" s="26"/>
      <c r="F47" s="26"/>
      <c r="G47" s="26"/>
      <c r="H47" s="26"/>
      <c r="I47" s="26"/>
      <c r="J47" s="26"/>
      <c r="K47" s="26"/>
      <c r="L47" s="27"/>
      <c r="M47" s="1807"/>
      <c r="N47" s="1807"/>
      <c r="O47" s="1807"/>
      <c r="P47" s="1807"/>
      <c r="Q47" s="1807"/>
      <c r="R47" s="1807"/>
      <c r="S47" s="1807"/>
      <c r="T47" s="1807"/>
      <c r="U47" s="1807"/>
      <c r="V47" s="1807"/>
      <c r="W47" s="1807"/>
      <c r="X47" s="1807"/>
      <c r="Y47" s="1807"/>
    </row>
    <row r="48" spans="2:25">
      <c r="B48" s="56"/>
      <c r="C48" s="26"/>
      <c r="D48" s="26" t="s">
        <v>1023</v>
      </c>
      <c r="E48" s="26"/>
      <c r="F48" s="26"/>
      <c r="G48" s="26"/>
      <c r="H48" s="26"/>
      <c r="I48" s="26"/>
      <c r="J48" s="26"/>
      <c r="K48" s="26"/>
      <c r="L48" s="27"/>
      <c r="M48" s="1807"/>
      <c r="N48" s="1807"/>
      <c r="O48" s="1807"/>
      <c r="P48" s="1807"/>
      <c r="Q48" s="1807"/>
      <c r="R48" s="1807"/>
      <c r="S48" s="1807"/>
      <c r="T48" s="1807"/>
      <c r="U48" s="1807"/>
      <c r="V48" s="1807"/>
      <c r="W48" s="1807"/>
      <c r="X48" s="1807"/>
      <c r="Y48" s="1807"/>
    </row>
    <row r="49" spans="2:25" ht="14.25" thickBot="1">
      <c r="B49" s="56"/>
      <c r="C49" s="26"/>
      <c r="D49" s="26"/>
      <c r="E49" s="26"/>
      <c r="F49" s="26"/>
      <c r="G49" s="26"/>
      <c r="H49" s="26"/>
      <c r="I49" s="26"/>
      <c r="J49" s="26"/>
      <c r="K49" s="26"/>
      <c r="L49" s="27"/>
      <c r="M49" s="43"/>
      <c r="N49" s="44"/>
      <c r="O49" s="44"/>
      <c r="P49" s="44"/>
      <c r="Q49" s="44"/>
      <c r="R49" s="44"/>
      <c r="S49" s="44"/>
      <c r="T49" s="44"/>
      <c r="U49" s="44"/>
      <c r="V49" s="44"/>
      <c r="W49" s="542"/>
      <c r="X49" s="542"/>
      <c r="Y49" s="543"/>
    </row>
    <row r="50" spans="2:25" ht="14.25" thickBot="1">
      <c r="B50" s="25"/>
      <c r="C50" s="26"/>
      <c r="D50" s="26"/>
      <c r="E50" s="26"/>
      <c r="F50" s="26"/>
      <c r="G50" s="26"/>
      <c r="H50" s="26"/>
      <c r="I50" s="26"/>
      <c r="J50" s="26"/>
      <c r="K50" s="26"/>
      <c r="L50" s="27"/>
      <c r="M50" s="212"/>
      <c r="N50" s="1823" t="s">
        <v>918</v>
      </c>
      <c r="O50" s="1824"/>
      <c r="P50" s="1822"/>
      <c r="Q50" s="1822"/>
      <c r="R50" s="1822"/>
      <c r="S50" s="1822"/>
      <c r="T50" s="1822"/>
      <c r="U50" s="1822"/>
      <c r="V50" s="1822"/>
      <c r="W50" s="1822"/>
      <c r="X50" s="1822"/>
      <c r="Y50" s="1822"/>
    </row>
    <row r="51" spans="2:25" ht="15" thickBot="1">
      <c r="B51" s="25"/>
      <c r="C51" s="26"/>
      <c r="D51" s="26"/>
      <c r="E51" s="26"/>
      <c r="F51" s="26"/>
      <c r="G51" s="26"/>
      <c r="H51" s="26"/>
      <c r="I51" s="26"/>
      <c r="J51" s="26"/>
      <c r="K51" s="26"/>
      <c r="L51" s="27"/>
      <c r="M51" s="213" t="s">
        <v>917</v>
      </c>
      <c r="N51" s="1825"/>
      <c r="O51" s="857"/>
      <c r="P51" s="1822"/>
      <c r="Q51" s="1822"/>
      <c r="R51" s="1822"/>
      <c r="S51" s="1822"/>
      <c r="T51" s="1822"/>
      <c r="U51" s="1822"/>
      <c r="V51" s="1822"/>
      <c r="W51" s="1822"/>
      <c r="X51" s="1822"/>
      <c r="Y51" s="1822"/>
    </row>
    <row r="52" spans="2:25" ht="15" thickBot="1">
      <c r="B52" s="25"/>
      <c r="C52" s="26"/>
      <c r="D52" s="26"/>
      <c r="E52" s="26"/>
      <c r="F52" s="26"/>
      <c r="G52" s="26"/>
      <c r="H52" s="26"/>
      <c r="I52" s="26"/>
      <c r="J52" s="26"/>
      <c r="K52" s="26"/>
      <c r="L52" s="27"/>
      <c r="M52" s="213" t="s">
        <v>920</v>
      </c>
      <c r="N52" s="1825"/>
      <c r="O52" s="857"/>
      <c r="P52" s="1822"/>
      <c r="Q52" s="1822"/>
      <c r="R52" s="1822"/>
      <c r="S52" s="1822"/>
      <c r="T52" s="1822"/>
      <c r="U52" s="1822"/>
      <c r="V52" s="1822"/>
      <c r="W52" s="1822"/>
      <c r="X52" s="1822"/>
      <c r="Y52" s="1822"/>
    </row>
    <row r="53" spans="2:25" ht="14.25" thickBot="1">
      <c r="B53" s="43"/>
      <c r="C53" s="44"/>
      <c r="D53" s="44"/>
      <c r="E53" s="44"/>
      <c r="F53" s="44"/>
      <c r="G53" s="44"/>
      <c r="H53" s="44"/>
      <c r="I53" s="44"/>
      <c r="J53" s="44"/>
      <c r="K53" s="44"/>
      <c r="L53" s="45"/>
      <c r="M53" s="214"/>
      <c r="N53" s="1826"/>
      <c r="O53" s="1827"/>
      <c r="P53" s="1822"/>
      <c r="Q53" s="1822"/>
      <c r="R53" s="1822"/>
      <c r="S53" s="1822"/>
      <c r="T53" s="1822"/>
      <c r="U53" s="1822"/>
      <c r="V53" s="1822"/>
      <c r="W53" s="1822"/>
      <c r="X53" s="1822"/>
      <c r="Y53" s="1822"/>
    </row>
    <row r="55" spans="2:25">
      <c r="B55" t="s">
        <v>1024</v>
      </c>
      <c r="S55" t="s">
        <v>1025</v>
      </c>
    </row>
  </sheetData>
  <mergeCells count="50">
    <mergeCell ref="W2:Y2"/>
    <mergeCell ref="B16:C16"/>
    <mergeCell ref="B17:C17"/>
    <mergeCell ref="B18:C18"/>
    <mergeCell ref="B19:C19"/>
    <mergeCell ref="D17:I17"/>
    <mergeCell ref="M17:Y17"/>
    <mergeCell ref="D18:H18"/>
    <mergeCell ref="M18:Y18"/>
    <mergeCell ref="D19:H19"/>
    <mergeCell ref="M19:Y19"/>
    <mergeCell ref="B11:C15"/>
    <mergeCell ref="H11:H15"/>
    <mergeCell ref="I11:I15"/>
    <mergeCell ref="M14:Y15"/>
    <mergeCell ref="D16:L16"/>
    <mergeCell ref="P50:Y53"/>
    <mergeCell ref="M27:Y28"/>
    <mergeCell ref="M29:Y30"/>
    <mergeCell ref="M31:Y32"/>
    <mergeCell ref="M33:Y34"/>
    <mergeCell ref="M35:Y36"/>
    <mergeCell ref="M37:Y38"/>
    <mergeCell ref="M39:Y40"/>
    <mergeCell ref="M41:Y42"/>
    <mergeCell ref="M43:Y44"/>
    <mergeCell ref="M45:Y46"/>
    <mergeCell ref="M47:Y48"/>
    <mergeCell ref="N50:O53"/>
    <mergeCell ref="B20:B25"/>
    <mergeCell ref="M20:Y20"/>
    <mergeCell ref="E21:J22"/>
    <mergeCell ref="M21:Y21"/>
    <mergeCell ref="M22:Y22"/>
    <mergeCell ref="D23:L24"/>
    <mergeCell ref="M23:Y24"/>
    <mergeCell ref="D25:I25"/>
    <mergeCell ref="M25:Y26"/>
    <mergeCell ref="C20:C22"/>
    <mergeCell ref="C23:C25"/>
    <mergeCell ref="M16:Y16"/>
    <mergeCell ref="W6:Y6"/>
    <mergeCell ref="B8:C8"/>
    <mergeCell ref="D8:K8"/>
    <mergeCell ref="W8:Y8"/>
    <mergeCell ref="M5:M9"/>
    <mergeCell ref="N5:R9"/>
    <mergeCell ref="S5:T9"/>
    <mergeCell ref="B6:C6"/>
    <mergeCell ref="D6:K6"/>
  </mergeCells>
  <phoneticPr fontId="80"/>
  <dataValidations count="1">
    <dataValidation allowBlank="1" showInputMessage="1" showErrorMessage="1" prompt="入力形式は20XX/00/00" sqref="W2:Y2" xr:uid="{5E27EDBB-25BA-4332-A7B6-311343D73688}"/>
  </dataValidations>
  <pageMargins left="0.51181102362204722" right="0.31496062992125984" top="0.35433070866141736" bottom="0.31496062992125984" header="0.51181102362204722" footer="0.51181102362204722"/>
  <pageSetup paperSize="8" scale="99" firstPageNumber="0" orientation="landscape" blackAndWhite="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X53"/>
  <sheetViews>
    <sheetView showGridLines="0" zoomScale="85" zoomScaleNormal="85" workbookViewId="0">
      <selection activeCell="K3" sqref="K3:P3"/>
    </sheetView>
  </sheetViews>
  <sheetFormatPr defaultRowHeight="13.5"/>
  <cols>
    <col min="1" max="1" width="2.25" customWidth="1"/>
    <col min="2" max="2" width="5" customWidth="1"/>
    <col min="3" max="3" width="10.125" customWidth="1"/>
    <col min="4" max="4" width="2.75" customWidth="1"/>
    <col min="5" max="5" width="9.75" customWidth="1"/>
    <col min="6" max="6" width="10.625" customWidth="1"/>
    <col min="7" max="7" width="10.5" customWidth="1"/>
    <col min="8" max="8" width="10.625" customWidth="1"/>
    <col min="9" max="9" width="12" customWidth="1"/>
    <col min="11" max="11" width="5.625" customWidth="1"/>
    <col min="12" max="12" width="12.875" customWidth="1"/>
    <col min="20" max="20" width="1.25" customWidth="1"/>
    <col min="24" max="24" width="9.75" customWidth="1"/>
    <col min="25" max="25" width="2.25" customWidth="1"/>
  </cols>
  <sheetData>
    <row r="1" spans="2:24" ht="13.5" customHeight="1">
      <c r="U1" s="1842" t="s">
        <v>2276</v>
      </c>
      <c r="V1" s="1843"/>
      <c r="W1" s="1843"/>
      <c r="X1" s="1843"/>
    </row>
    <row r="2" spans="2:24" ht="28.5">
      <c r="B2" s="199" t="s">
        <v>1026</v>
      </c>
      <c r="U2" s="1842"/>
      <c r="V2" s="1843"/>
      <c r="W2" s="1843"/>
      <c r="X2" s="1843"/>
    </row>
    <row r="3" spans="2:24" ht="6" customHeight="1">
      <c r="B3" s="200"/>
      <c r="L3" s="36"/>
      <c r="M3" s="29"/>
      <c r="N3" s="30"/>
      <c r="O3" s="30"/>
      <c r="P3" s="30"/>
      <c r="Q3" s="31"/>
      <c r="R3" s="29"/>
      <c r="S3" s="31"/>
      <c r="U3" s="219"/>
      <c r="V3" s="50"/>
      <c r="W3" s="50"/>
      <c r="X3" s="50"/>
    </row>
    <row r="4" spans="2:24" ht="17.25" customHeight="1">
      <c r="B4" s="201"/>
      <c r="I4" t="s">
        <v>980</v>
      </c>
      <c r="L4" s="41" t="s">
        <v>873</v>
      </c>
      <c r="M4" s="34"/>
      <c r="N4" s="28" t="s">
        <v>981</v>
      </c>
      <c r="O4" s="28"/>
      <c r="P4" s="28"/>
      <c r="Q4" s="35"/>
      <c r="R4" s="34" t="s">
        <v>875</v>
      </c>
      <c r="S4" s="35"/>
      <c r="U4" s="50"/>
      <c r="V4" s="50"/>
      <c r="W4" s="50"/>
      <c r="X4" s="50"/>
    </row>
    <row r="5" spans="2:24" ht="7.5" customHeight="1">
      <c r="D5" s="1335" t="str">
        <f>IF('入力フォーム（業者）'!K16="","",'入力フォーム（業者）'!K16)</f>
        <v/>
      </c>
      <c r="E5" s="1335"/>
      <c r="F5" s="1335"/>
      <c r="G5" s="1335"/>
      <c r="H5" s="1335"/>
      <c r="I5" s="1335"/>
      <c r="J5" s="1335"/>
      <c r="L5" s="1787"/>
      <c r="M5" s="1787"/>
      <c r="N5" s="1787"/>
      <c r="O5" s="1787"/>
      <c r="P5" s="1787"/>
      <c r="Q5" s="1787"/>
      <c r="R5" s="1787"/>
      <c r="S5" s="1787"/>
      <c r="U5" s="50"/>
      <c r="V5" s="1509"/>
      <c r="W5" s="1509"/>
      <c r="X5" s="1509"/>
    </row>
    <row r="6" spans="2:24" ht="17.25">
      <c r="B6" s="1838" t="s">
        <v>1027</v>
      </c>
      <c r="C6" s="1838"/>
      <c r="D6" s="833"/>
      <c r="E6" s="833"/>
      <c r="F6" s="833"/>
      <c r="G6" s="833"/>
      <c r="H6" s="833"/>
      <c r="I6" s="833"/>
      <c r="J6" s="833"/>
      <c r="K6" s="33"/>
      <c r="L6" s="1787"/>
      <c r="M6" s="1787"/>
      <c r="N6" s="1787"/>
      <c r="O6" s="1787"/>
      <c r="P6" s="1787"/>
      <c r="Q6" s="1787"/>
      <c r="R6" s="1787"/>
      <c r="S6" s="1787"/>
      <c r="U6" s="220" t="s">
        <v>982</v>
      </c>
      <c r="V6" s="1841"/>
      <c r="W6" s="1841"/>
      <c r="X6" s="1841"/>
    </row>
    <row r="7" spans="2:24" ht="13.5" customHeight="1">
      <c r="B7" s="236"/>
      <c r="C7" s="236"/>
      <c r="D7" s="26"/>
      <c r="E7" s="26"/>
      <c r="F7" s="26"/>
      <c r="G7" s="26"/>
      <c r="H7" s="26"/>
      <c r="I7" s="26"/>
      <c r="J7" s="26"/>
      <c r="K7" s="33"/>
      <c r="L7" s="1787"/>
      <c r="M7" s="1787"/>
      <c r="N7" s="1787"/>
      <c r="O7" s="1787"/>
      <c r="P7" s="1787"/>
      <c r="Q7" s="1787"/>
      <c r="R7" s="1787"/>
      <c r="S7" s="1787"/>
      <c r="U7" s="222"/>
      <c r="V7" s="62"/>
      <c r="W7" s="62"/>
      <c r="X7" s="62"/>
    </row>
    <row r="8" spans="2:24" ht="17.25">
      <c r="B8" s="1838" t="s">
        <v>1028</v>
      </c>
      <c r="C8" s="1838"/>
      <c r="D8" s="1839" t="s">
        <v>1029</v>
      </c>
      <c r="E8" s="1839"/>
      <c r="F8" s="1839"/>
      <c r="G8" s="1839"/>
      <c r="H8" s="1839"/>
      <c r="I8" s="1839"/>
      <c r="J8" s="1839"/>
      <c r="K8" s="33"/>
      <c r="L8" s="1787"/>
      <c r="M8" s="1787"/>
      <c r="N8" s="1787"/>
      <c r="O8" s="1787"/>
      <c r="P8" s="1787"/>
      <c r="Q8" s="1787"/>
      <c r="R8" s="1787"/>
      <c r="S8" s="1787"/>
      <c r="U8" s="237" t="s">
        <v>877</v>
      </c>
      <c r="V8" s="1840"/>
      <c r="W8" s="1840"/>
      <c r="X8" s="1840"/>
    </row>
    <row r="9" spans="2:24">
      <c r="B9" s="223"/>
      <c r="C9" s="223"/>
      <c r="D9" s="44"/>
      <c r="E9" s="44"/>
      <c r="F9" s="44"/>
      <c r="G9" s="44"/>
      <c r="H9" s="44"/>
      <c r="I9" s="44"/>
      <c r="J9" s="44"/>
      <c r="K9" s="99"/>
      <c r="L9" s="1787"/>
      <c r="M9" s="1787"/>
      <c r="N9" s="1787"/>
      <c r="O9" s="1787"/>
      <c r="P9" s="1787"/>
      <c r="Q9" s="1787"/>
      <c r="R9" s="1787"/>
      <c r="S9" s="1787"/>
    </row>
    <row r="10" spans="2:24" ht="25.5" customHeight="1">
      <c r="B10" s="238"/>
      <c r="C10" s="239" t="s">
        <v>1030</v>
      </c>
      <c r="D10" s="52"/>
      <c r="E10" s="240"/>
      <c r="F10" s="241" t="s">
        <v>1031</v>
      </c>
      <c r="G10" s="3" t="s">
        <v>1032</v>
      </c>
      <c r="H10" s="241" t="s">
        <v>1033</v>
      </c>
      <c r="I10" s="3" t="s">
        <v>1034</v>
      </c>
      <c r="J10" s="241" t="s">
        <v>1035</v>
      </c>
      <c r="K10" s="242"/>
      <c r="L10" s="22" t="s">
        <v>887</v>
      </c>
      <c r="N10" t="s">
        <v>888</v>
      </c>
      <c r="O10" s="227"/>
      <c r="P10" s="227"/>
      <c r="Q10" s="227"/>
      <c r="R10" s="227"/>
      <c r="S10" s="227"/>
      <c r="T10" s="227"/>
      <c r="U10" s="227"/>
      <c r="V10" s="227"/>
      <c r="W10" s="227"/>
      <c r="X10" s="228"/>
    </row>
    <row r="11" spans="2:24" ht="19.5" customHeight="1">
      <c r="B11" s="243"/>
      <c r="C11" s="244" t="s">
        <v>1036</v>
      </c>
      <c r="D11" s="26"/>
      <c r="E11" s="33" t="s">
        <v>1037</v>
      </c>
      <c r="F11" s="26" t="s">
        <v>1038</v>
      </c>
      <c r="G11" s="40" t="s">
        <v>1039</v>
      </c>
      <c r="H11" s="26" t="s">
        <v>1040</v>
      </c>
      <c r="I11" s="40"/>
      <c r="J11" s="26" t="s">
        <v>1041</v>
      </c>
      <c r="K11" s="27"/>
      <c r="N11" s="208" t="s">
        <v>889</v>
      </c>
      <c r="O11" s="65"/>
      <c r="P11" s="65"/>
      <c r="Q11" s="65"/>
      <c r="R11" s="65"/>
      <c r="S11" s="65"/>
      <c r="T11" s="65"/>
      <c r="U11" s="65"/>
      <c r="V11" s="65"/>
      <c r="W11" s="65"/>
      <c r="X11" s="57"/>
    </row>
    <row r="12" spans="2:24" ht="19.5" customHeight="1">
      <c r="B12" s="245" t="s">
        <v>1042</v>
      </c>
      <c r="C12" s="244" t="s">
        <v>1043</v>
      </c>
      <c r="D12" s="26"/>
      <c r="E12" s="33" t="s">
        <v>1044</v>
      </c>
      <c r="F12" s="26" t="s">
        <v>1045</v>
      </c>
      <c r="G12" s="40"/>
      <c r="H12" s="26" t="s">
        <v>1046</v>
      </c>
      <c r="I12" s="40"/>
      <c r="J12" s="26"/>
      <c r="K12" s="27"/>
      <c r="L12" s="1807"/>
      <c r="M12" s="1807"/>
      <c r="N12" s="1807"/>
      <c r="O12" s="1807"/>
      <c r="P12" s="1807"/>
      <c r="Q12" s="1807"/>
      <c r="R12" s="1807"/>
      <c r="S12" s="1807"/>
      <c r="T12" s="1807"/>
      <c r="U12" s="1807"/>
      <c r="V12" s="1807"/>
      <c r="W12" s="1807"/>
      <c r="X12" s="1807"/>
    </row>
    <row r="13" spans="2:24" ht="19.5" customHeight="1">
      <c r="B13" s="243"/>
      <c r="C13" s="244" t="s">
        <v>1047</v>
      </c>
      <c r="D13" s="26"/>
      <c r="E13" s="33" t="s">
        <v>2275</v>
      </c>
      <c r="F13" s="26" t="s">
        <v>1049</v>
      </c>
      <c r="G13" s="40" t="s">
        <v>1050</v>
      </c>
      <c r="H13" s="26" t="s">
        <v>1051</v>
      </c>
      <c r="I13" s="40"/>
      <c r="J13" s="26" t="s">
        <v>1052</v>
      </c>
      <c r="K13" s="27"/>
      <c r="L13" s="1807"/>
      <c r="M13" s="1807"/>
      <c r="N13" s="1807"/>
      <c r="O13" s="1807"/>
      <c r="P13" s="1807"/>
      <c r="Q13" s="1807"/>
      <c r="R13" s="1807"/>
      <c r="S13" s="1807"/>
      <c r="T13" s="1807"/>
      <c r="U13" s="1807"/>
      <c r="V13" s="1807"/>
      <c r="W13" s="1807"/>
      <c r="X13" s="1807"/>
    </row>
    <row r="14" spans="2:24" ht="19.5" customHeight="1">
      <c r="B14" s="246"/>
      <c r="C14" s="247" t="s">
        <v>1036</v>
      </c>
      <c r="D14" s="23"/>
      <c r="E14" s="70" t="s">
        <v>1037</v>
      </c>
      <c r="F14" s="23" t="s">
        <v>1038</v>
      </c>
      <c r="G14" s="248" t="s">
        <v>1039</v>
      </c>
      <c r="H14" s="23" t="s">
        <v>1040</v>
      </c>
      <c r="I14" s="248"/>
      <c r="J14" s="23" t="s">
        <v>1041</v>
      </c>
      <c r="K14" s="24"/>
      <c r="L14" s="1807"/>
      <c r="M14" s="1807"/>
      <c r="N14" s="1807"/>
      <c r="O14" s="1807"/>
      <c r="P14" s="1807"/>
      <c r="Q14" s="1807"/>
      <c r="R14" s="1807"/>
      <c r="S14" s="1807"/>
      <c r="T14" s="1807"/>
      <c r="U14" s="1807"/>
      <c r="V14" s="1807"/>
      <c r="W14" s="1807"/>
      <c r="X14" s="1807"/>
    </row>
    <row r="15" spans="2:24" ht="19.5" customHeight="1">
      <c r="B15" s="245" t="s">
        <v>1053</v>
      </c>
      <c r="C15" s="244" t="s">
        <v>1043</v>
      </c>
      <c r="D15" s="26"/>
      <c r="E15" s="33" t="s">
        <v>1044</v>
      </c>
      <c r="F15" s="26" t="s">
        <v>1045</v>
      </c>
      <c r="G15" s="40"/>
      <c r="H15" s="26" t="s">
        <v>1046</v>
      </c>
      <c r="I15" s="40"/>
      <c r="J15" s="26"/>
      <c r="K15" s="27"/>
      <c r="L15" s="1807"/>
      <c r="M15" s="1807"/>
      <c r="N15" s="1807"/>
      <c r="O15" s="1807"/>
      <c r="P15" s="1807"/>
      <c r="Q15" s="1807"/>
      <c r="R15" s="1807"/>
      <c r="S15" s="1807"/>
      <c r="T15" s="1807"/>
      <c r="U15" s="1807"/>
      <c r="V15" s="1807"/>
      <c r="W15" s="1807"/>
      <c r="X15" s="1807"/>
    </row>
    <row r="16" spans="2:24" ht="19.5" customHeight="1">
      <c r="B16" s="249"/>
      <c r="C16" s="250" t="s">
        <v>1047</v>
      </c>
      <c r="D16" s="44"/>
      <c r="E16" s="99" t="s">
        <v>1048</v>
      </c>
      <c r="F16" s="44" t="s">
        <v>1049</v>
      </c>
      <c r="G16" s="251" t="s">
        <v>1050</v>
      </c>
      <c r="H16" s="44" t="s">
        <v>1051</v>
      </c>
      <c r="I16" s="251"/>
      <c r="J16" s="44" t="s">
        <v>1052</v>
      </c>
      <c r="K16" s="45"/>
      <c r="L16" s="1807"/>
      <c r="M16" s="1807"/>
      <c r="N16" s="1807"/>
      <c r="O16" s="1807"/>
      <c r="P16" s="1807"/>
      <c r="Q16" s="1807"/>
      <c r="R16" s="1807"/>
      <c r="S16" s="1807"/>
      <c r="T16" s="1807"/>
      <c r="U16" s="1807"/>
      <c r="V16" s="1807"/>
      <c r="W16" s="1807"/>
      <c r="X16" s="1807"/>
    </row>
    <row r="17" spans="1:24" ht="25.5" customHeight="1">
      <c r="B17" s="51" t="s">
        <v>1054</v>
      </c>
      <c r="C17" s="229"/>
      <c r="D17" s="1845"/>
      <c r="E17" s="1845"/>
      <c r="F17" s="1845"/>
      <c r="G17" s="1845"/>
      <c r="H17" s="1845"/>
      <c r="I17" s="1845"/>
      <c r="J17" s="1845"/>
      <c r="K17" s="1845"/>
      <c r="L17" s="1807"/>
      <c r="M17" s="1807"/>
      <c r="N17" s="1807"/>
      <c r="O17" s="1807"/>
      <c r="P17" s="1807"/>
      <c r="Q17" s="1807"/>
      <c r="R17" s="1807"/>
      <c r="S17" s="1807"/>
      <c r="T17" s="1807"/>
      <c r="U17" s="1807"/>
      <c r="V17" s="1807"/>
      <c r="W17" s="1807"/>
      <c r="X17" s="1807"/>
    </row>
    <row r="18" spans="1:24" ht="25.5" customHeight="1">
      <c r="A18" t="s">
        <v>180</v>
      </c>
      <c r="B18" s="252" t="s">
        <v>1055</v>
      </c>
      <c r="C18" s="253"/>
      <c r="D18" s="231" t="s">
        <v>1004</v>
      </c>
      <c r="E18" s="26"/>
      <c r="F18" s="26"/>
      <c r="G18" s="26"/>
      <c r="H18" s="26"/>
      <c r="I18" s="59" t="s">
        <v>1056</v>
      </c>
      <c r="J18" s="59" t="s">
        <v>1057</v>
      </c>
      <c r="K18" s="27"/>
      <c r="L18" s="1807"/>
      <c r="M18" s="1807"/>
      <c r="N18" s="1807"/>
      <c r="O18" s="1807"/>
      <c r="P18" s="1807"/>
      <c r="Q18" s="1807"/>
      <c r="R18" s="1807"/>
      <c r="S18" s="1807"/>
      <c r="T18" s="1807"/>
      <c r="U18" s="1807"/>
      <c r="V18" s="1807"/>
      <c r="W18" s="1807"/>
      <c r="X18" s="1807"/>
    </row>
    <row r="19" spans="1:24" ht="25.5" customHeight="1">
      <c r="B19" s="56" t="s">
        <v>1058</v>
      </c>
      <c r="C19" s="253"/>
      <c r="D19" s="32"/>
      <c r="E19" s="1844"/>
      <c r="F19" s="1844"/>
      <c r="G19" s="1844"/>
      <c r="H19" s="1844"/>
      <c r="I19" s="1844"/>
      <c r="J19" s="1844"/>
      <c r="K19" s="27"/>
      <c r="L19" s="1807"/>
      <c r="M19" s="1807"/>
      <c r="N19" s="1807"/>
      <c r="O19" s="1807"/>
      <c r="P19" s="1807"/>
      <c r="Q19" s="1807"/>
      <c r="R19" s="1807"/>
      <c r="S19" s="1807"/>
      <c r="T19" s="1807"/>
      <c r="U19" s="1807"/>
      <c r="V19" s="1807"/>
      <c r="W19" s="1807"/>
      <c r="X19" s="1807"/>
    </row>
    <row r="20" spans="1:24" ht="25.5" customHeight="1">
      <c r="B20" s="56"/>
      <c r="C20" s="253"/>
      <c r="D20" s="32"/>
      <c r="E20" s="1844"/>
      <c r="F20" s="1844"/>
      <c r="G20" s="1844"/>
      <c r="H20" s="1844"/>
      <c r="I20" s="1844"/>
      <c r="J20" s="1844"/>
      <c r="K20" s="27"/>
      <c r="L20" s="1807"/>
      <c r="M20" s="1807"/>
      <c r="N20" s="1807"/>
      <c r="O20" s="1807"/>
      <c r="P20" s="1807"/>
      <c r="Q20" s="1807"/>
      <c r="R20" s="1807"/>
      <c r="S20" s="1807"/>
      <c r="T20" s="1807"/>
      <c r="U20" s="1807"/>
      <c r="V20" s="1807"/>
      <c r="W20" s="1807"/>
      <c r="X20" s="1807"/>
    </row>
    <row r="21" spans="1:24" ht="25.5" customHeight="1">
      <c r="B21" s="230" t="s">
        <v>1059</v>
      </c>
      <c r="C21" s="39"/>
      <c r="D21" s="1846"/>
      <c r="E21" s="1846"/>
      <c r="F21" s="1846"/>
      <c r="G21" s="1846"/>
      <c r="H21" s="1846"/>
      <c r="I21" s="1846"/>
      <c r="J21" s="1846"/>
      <c r="K21" s="1846"/>
      <c r="L21" s="1807"/>
      <c r="M21" s="1807"/>
      <c r="N21" s="1807"/>
      <c r="O21" s="1807"/>
      <c r="P21" s="1807"/>
      <c r="Q21" s="1807"/>
      <c r="R21" s="1807"/>
      <c r="S21" s="1807"/>
      <c r="T21" s="1807"/>
      <c r="U21" s="1807"/>
      <c r="V21" s="1807"/>
      <c r="W21" s="1807"/>
      <c r="X21" s="1807"/>
    </row>
    <row r="22" spans="1:24">
      <c r="B22" s="56" t="s">
        <v>1060</v>
      </c>
      <c r="C22" s="233"/>
      <c r="D22" s="26"/>
      <c r="E22" s="26"/>
      <c r="F22" s="26"/>
      <c r="G22" s="26"/>
      <c r="H22" s="26"/>
      <c r="I22" s="26"/>
      <c r="J22" s="26"/>
      <c r="K22" s="27"/>
      <c r="L22" s="1807"/>
      <c r="M22" s="1807"/>
      <c r="N22" s="1807"/>
      <c r="O22" s="1807"/>
      <c r="P22" s="1807"/>
      <c r="Q22" s="1807"/>
      <c r="R22" s="1807"/>
      <c r="S22" s="1807"/>
      <c r="T22" s="1807"/>
      <c r="U22" s="1807"/>
      <c r="V22" s="1807"/>
      <c r="W22" s="1807"/>
      <c r="X22" s="1807"/>
    </row>
    <row r="23" spans="1:24">
      <c r="B23" s="56"/>
      <c r="C23" s="26" t="s">
        <v>904</v>
      </c>
      <c r="D23" s="26"/>
      <c r="E23" s="26"/>
      <c r="F23" s="26"/>
      <c r="G23" s="26"/>
      <c r="H23" s="26"/>
      <c r="I23" s="26"/>
      <c r="J23" s="26"/>
      <c r="K23" s="27"/>
      <c r="L23" s="1807"/>
      <c r="M23" s="1807"/>
      <c r="N23" s="1807"/>
      <c r="O23" s="1807"/>
      <c r="P23" s="1807"/>
      <c r="Q23" s="1807"/>
      <c r="R23" s="1807"/>
      <c r="S23" s="1807"/>
      <c r="T23" s="1807"/>
      <c r="U23" s="1807"/>
      <c r="V23" s="1807"/>
      <c r="W23" s="1807"/>
      <c r="X23" s="1807"/>
    </row>
    <row r="24" spans="1:24">
      <c r="B24" s="56"/>
      <c r="C24" s="26" t="s">
        <v>1061</v>
      </c>
      <c r="D24" s="26"/>
      <c r="E24" s="26"/>
      <c r="F24" s="26"/>
      <c r="G24" s="26"/>
      <c r="H24" s="26"/>
      <c r="I24" s="26"/>
      <c r="J24" s="26"/>
      <c r="K24" s="27"/>
      <c r="L24" s="1807"/>
      <c r="M24" s="1807"/>
      <c r="N24" s="1807"/>
      <c r="O24" s="1807"/>
      <c r="P24" s="1807"/>
      <c r="Q24" s="1807"/>
      <c r="R24" s="1807"/>
      <c r="S24" s="1807"/>
      <c r="T24" s="1807"/>
      <c r="U24" s="1807"/>
      <c r="V24" s="1807"/>
      <c r="W24" s="1807"/>
      <c r="X24" s="1807"/>
    </row>
    <row r="25" spans="1:24">
      <c r="B25" s="56"/>
      <c r="C25" s="26" t="s">
        <v>1007</v>
      </c>
      <c r="D25" s="26"/>
      <c r="E25" s="26"/>
      <c r="F25" s="26"/>
      <c r="G25" s="26"/>
      <c r="H25" s="26"/>
      <c r="I25" s="26"/>
      <c r="J25" s="26"/>
      <c r="K25" s="27"/>
      <c r="L25" s="1807"/>
      <c r="M25" s="1807"/>
      <c r="N25" s="1807"/>
      <c r="O25" s="1807"/>
      <c r="P25" s="1807"/>
      <c r="Q25" s="1807"/>
      <c r="R25" s="1807"/>
      <c r="S25" s="1807"/>
      <c r="T25" s="1807"/>
      <c r="U25" s="1807"/>
      <c r="V25" s="1807"/>
      <c r="W25" s="1807"/>
      <c r="X25" s="1807"/>
    </row>
    <row r="26" spans="1:24">
      <c r="B26" s="56"/>
      <c r="C26" s="26" t="s">
        <v>1008</v>
      </c>
      <c r="D26" s="26"/>
      <c r="E26" s="26"/>
      <c r="F26" s="26"/>
      <c r="G26" s="26"/>
      <c r="H26" s="26"/>
      <c r="I26" s="26"/>
      <c r="J26" s="26"/>
      <c r="K26" s="27"/>
      <c r="L26" s="1807"/>
      <c r="M26" s="1807"/>
      <c r="N26" s="1807"/>
      <c r="O26" s="1807"/>
      <c r="P26" s="1807"/>
      <c r="Q26" s="1807"/>
      <c r="R26" s="1807"/>
      <c r="S26" s="1807"/>
      <c r="T26" s="1807"/>
      <c r="U26" s="1807"/>
      <c r="V26" s="1807"/>
      <c r="W26" s="1807"/>
      <c r="X26" s="1807"/>
    </row>
    <row r="27" spans="1:24">
      <c r="B27" s="56"/>
      <c r="C27" s="26" t="s">
        <v>1009</v>
      </c>
      <c r="D27" s="26"/>
      <c r="E27" s="26"/>
      <c r="F27" s="26"/>
      <c r="G27" s="26"/>
      <c r="H27" s="26"/>
      <c r="I27" s="26"/>
      <c r="J27" s="26"/>
      <c r="K27" s="27"/>
      <c r="L27" s="1807"/>
      <c r="M27" s="1807"/>
      <c r="N27" s="1807"/>
      <c r="O27" s="1807"/>
      <c r="P27" s="1807"/>
      <c r="Q27" s="1807"/>
      <c r="R27" s="1807"/>
      <c r="S27" s="1807"/>
      <c r="T27" s="1807"/>
      <c r="U27" s="1807"/>
      <c r="V27" s="1807"/>
      <c r="W27" s="1807"/>
      <c r="X27" s="1807"/>
    </row>
    <row r="28" spans="1:24">
      <c r="B28" s="56"/>
      <c r="C28" s="26" t="s">
        <v>1010</v>
      </c>
      <c r="D28" s="26"/>
      <c r="E28" s="26"/>
      <c r="F28" s="26"/>
      <c r="G28" s="26"/>
      <c r="H28" s="26"/>
      <c r="I28" s="26"/>
      <c r="J28" s="26"/>
      <c r="K28" s="27"/>
      <c r="L28" s="1807"/>
      <c r="M28" s="1807"/>
      <c r="N28" s="1807"/>
      <c r="O28" s="1807"/>
      <c r="P28" s="1807"/>
      <c r="Q28" s="1807"/>
      <c r="R28" s="1807"/>
      <c r="S28" s="1807"/>
      <c r="T28" s="1807"/>
      <c r="U28" s="1807"/>
      <c r="V28" s="1807"/>
      <c r="W28" s="1807"/>
      <c r="X28" s="1807"/>
    </row>
    <row r="29" spans="1:24">
      <c r="B29" s="56"/>
      <c r="C29" s="26" t="s">
        <v>1062</v>
      </c>
      <c r="D29" s="26"/>
      <c r="E29" s="26"/>
      <c r="F29" s="26"/>
      <c r="G29" s="26"/>
      <c r="H29" s="26"/>
      <c r="I29" s="26"/>
      <c r="J29" s="26"/>
      <c r="K29" s="27"/>
      <c r="L29" s="1807"/>
      <c r="M29" s="1807"/>
      <c r="N29" s="1807"/>
      <c r="O29" s="1807"/>
      <c r="P29" s="1807"/>
      <c r="Q29" s="1807"/>
      <c r="R29" s="1807"/>
      <c r="S29" s="1807"/>
      <c r="T29" s="1807"/>
      <c r="U29" s="1807"/>
      <c r="V29" s="1807"/>
      <c r="W29" s="1807"/>
      <c r="X29" s="1807"/>
    </row>
    <row r="30" spans="1:24">
      <c r="B30" s="56"/>
      <c r="C30" s="26" t="s">
        <v>1063</v>
      </c>
      <c r="D30" s="26"/>
      <c r="E30" s="26"/>
      <c r="F30" s="26"/>
      <c r="G30" s="26"/>
      <c r="H30" s="26"/>
      <c r="I30" s="26"/>
      <c r="J30" s="26"/>
      <c r="K30" s="27"/>
      <c r="L30" s="1807"/>
      <c r="M30" s="1807"/>
      <c r="N30" s="1807"/>
      <c r="O30" s="1807"/>
      <c r="P30" s="1807"/>
      <c r="Q30" s="1807"/>
      <c r="R30" s="1807"/>
      <c r="S30" s="1807"/>
      <c r="T30" s="1807"/>
      <c r="U30" s="1807"/>
      <c r="V30" s="1807"/>
      <c r="W30" s="1807"/>
      <c r="X30" s="1807"/>
    </row>
    <row r="31" spans="1:24">
      <c r="B31" s="56"/>
      <c r="C31" s="26" t="s">
        <v>1064</v>
      </c>
      <c r="D31" s="26"/>
      <c r="E31" s="26"/>
      <c r="F31" s="26"/>
      <c r="G31" s="26"/>
      <c r="H31" s="26"/>
      <c r="I31" s="26"/>
      <c r="J31" s="26"/>
      <c r="K31" s="27"/>
      <c r="L31" s="1807"/>
      <c r="M31" s="1807"/>
      <c r="N31" s="1807"/>
      <c r="O31" s="1807"/>
      <c r="P31" s="1807"/>
      <c r="Q31" s="1807"/>
      <c r="R31" s="1807"/>
      <c r="S31" s="1807"/>
      <c r="T31" s="1807"/>
      <c r="U31" s="1807"/>
      <c r="V31" s="1807"/>
      <c r="W31" s="1807"/>
      <c r="X31" s="1807"/>
    </row>
    <row r="32" spans="1:24">
      <c r="B32" s="234"/>
      <c r="C32" s="26" t="s">
        <v>1065</v>
      </c>
      <c r="D32" s="26"/>
      <c r="E32" s="26"/>
      <c r="F32" s="26"/>
      <c r="G32" s="26"/>
      <c r="H32" s="26"/>
      <c r="I32" s="26"/>
      <c r="J32" s="26"/>
      <c r="K32" s="27"/>
      <c r="L32" s="1807"/>
      <c r="M32" s="1807"/>
      <c r="N32" s="1807"/>
      <c r="O32" s="1807"/>
      <c r="P32" s="1807"/>
      <c r="Q32" s="1807"/>
      <c r="R32" s="1807"/>
      <c r="S32" s="1807"/>
      <c r="T32" s="1807"/>
      <c r="U32" s="1807"/>
      <c r="V32" s="1807"/>
      <c r="W32" s="1807"/>
      <c r="X32" s="1807"/>
    </row>
    <row r="33" spans="2:24">
      <c r="B33" s="252" t="s">
        <v>1066</v>
      </c>
      <c r="C33" s="30"/>
      <c r="D33" s="30"/>
      <c r="E33" s="30"/>
      <c r="F33" s="30"/>
      <c r="G33" s="30"/>
      <c r="H33" s="30"/>
      <c r="I33" s="30"/>
      <c r="J33" s="30"/>
      <c r="K33" s="94"/>
      <c r="L33" s="1807"/>
      <c r="M33" s="1807"/>
      <c r="N33" s="1807"/>
      <c r="O33" s="1807"/>
      <c r="P33" s="1807"/>
      <c r="Q33" s="1807"/>
      <c r="R33" s="1807"/>
      <c r="S33" s="1807"/>
      <c r="T33" s="1807"/>
      <c r="U33" s="1807"/>
      <c r="V33" s="1807"/>
      <c r="W33" s="1807"/>
      <c r="X33" s="1807"/>
    </row>
    <row r="34" spans="2:24">
      <c r="B34" s="56"/>
      <c r="C34" s="26" t="s">
        <v>1067</v>
      </c>
      <c r="D34" s="26"/>
      <c r="E34" s="26"/>
      <c r="F34" s="26"/>
      <c r="G34" s="26"/>
      <c r="H34" s="26"/>
      <c r="I34" s="26"/>
      <c r="J34" s="26"/>
      <c r="K34" s="27"/>
      <c r="L34" s="1807"/>
      <c r="M34" s="1807"/>
      <c r="N34" s="1807"/>
      <c r="O34" s="1807"/>
      <c r="P34" s="1807"/>
      <c r="Q34" s="1807"/>
      <c r="R34" s="1807"/>
      <c r="S34" s="1807"/>
      <c r="T34" s="1807"/>
      <c r="U34" s="1807"/>
      <c r="V34" s="1807"/>
      <c r="W34" s="1807"/>
      <c r="X34" s="1807"/>
    </row>
    <row r="35" spans="2:24">
      <c r="B35" s="56"/>
      <c r="C35" s="26" t="s">
        <v>1068</v>
      </c>
      <c r="D35" s="26"/>
      <c r="E35" s="26"/>
      <c r="F35" s="26"/>
      <c r="G35" s="26"/>
      <c r="H35" s="26"/>
      <c r="I35" s="26"/>
      <c r="J35" s="26"/>
      <c r="K35" s="27"/>
      <c r="L35" s="1807"/>
      <c r="M35" s="1807"/>
      <c r="N35" s="1807"/>
      <c r="O35" s="1807"/>
      <c r="P35" s="1807"/>
      <c r="Q35" s="1807"/>
      <c r="R35" s="1807"/>
      <c r="S35" s="1807"/>
      <c r="T35" s="1807"/>
      <c r="U35" s="1807"/>
      <c r="V35" s="1807"/>
      <c r="W35" s="1807"/>
      <c r="X35" s="1807"/>
    </row>
    <row r="36" spans="2:24">
      <c r="B36" s="56"/>
      <c r="C36" s="26" t="s">
        <v>1069</v>
      </c>
      <c r="D36" s="26"/>
      <c r="E36" s="26"/>
      <c r="F36" s="26"/>
      <c r="G36" s="26"/>
      <c r="H36" s="26"/>
      <c r="I36" s="26"/>
      <c r="J36" s="26"/>
      <c r="K36" s="27"/>
      <c r="L36" s="1807"/>
      <c r="M36" s="1807"/>
      <c r="N36" s="1807"/>
      <c r="O36" s="1807"/>
      <c r="P36" s="1807"/>
      <c r="Q36" s="1807"/>
      <c r="R36" s="1807"/>
      <c r="S36" s="1807"/>
      <c r="T36" s="1807"/>
      <c r="U36" s="1807"/>
      <c r="V36" s="1807"/>
      <c r="W36" s="1807"/>
      <c r="X36" s="1807"/>
    </row>
    <row r="37" spans="2:24">
      <c r="B37" s="56"/>
      <c r="C37" s="26" t="s">
        <v>1070</v>
      </c>
      <c r="D37" s="26"/>
      <c r="E37" s="26"/>
      <c r="F37" s="26"/>
      <c r="G37" s="26"/>
      <c r="H37" s="26"/>
      <c r="I37" s="26"/>
      <c r="J37" s="26"/>
      <c r="K37" s="27"/>
      <c r="L37" s="1807"/>
      <c r="M37" s="1807"/>
      <c r="N37" s="1807"/>
      <c r="O37" s="1807"/>
      <c r="P37" s="1807"/>
      <c r="Q37" s="1807"/>
      <c r="R37" s="1807"/>
      <c r="S37" s="1807"/>
      <c r="T37" s="1807"/>
      <c r="U37" s="1807"/>
      <c r="V37" s="1807"/>
      <c r="W37" s="1807"/>
      <c r="X37" s="1807"/>
    </row>
    <row r="38" spans="2:24">
      <c r="B38" s="252" t="s">
        <v>1071</v>
      </c>
      <c r="C38" s="30"/>
      <c r="D38" s="30"/>
      <c r="E38" s="30"/>
      <c r="F38" s="30"/>
      <c r="G38" s="30"/>
      <c r="H38" s="30"/>
      <c r="I38" s="30"/>
      <c r="J38" s="30"/>
      <c r="K38" s="94"/>
      <c r="L38" s="47"/>
      <c r="M38" s="28"/>
      <c r="N38" s="28"/>
      <c r="O38" s="28"/>
      <c r="P38" s="28"/>
      <c r="Q38" s="28"/>
      <c r="R38" s="28"/>
      <c r="S38" s="28"/>
      <c r="T38" s="28"/>
      <c r="U38" s="28"/>
      <c r="V38" s="28"/>
      <c r="W38" s="28"/>
      <c r="X38" s="48"/>
    </row>
    <row r="39" spans="2:24">
      <c r="B39" s="56"/>
      <c r="C39" s="26" t="s">
        <v>1072</v>
      </c>
      <c r="D39" s="26"/>
      <c r="E39" s="26"/>
      <c r="F39" s="26"/>
      <c r="G39" s="26"/>
      <c r="H39" s="26"/>
      <c r="I39" s="26"/>
      <c r="J39" s="26"/>
      <c r="K39" s="27"/>
      <c r="L39" s="1848" t="s">
        <v>1073</v>
      </c>
      <c r="M39" s="1848"/>
      <c r="N39" s="1848"/>
      <c r="O39" s="1848"/>
      <c r="P39" s="1848"/>
      <c r="Q39" s="1848"/>
      <c r="R39" s="1848"/>
      <c r="S39" s="1848"/>
      <c r="T39" s="1848"/>
      <c r="U39" s="1848"/>
      <c r="V39" s="1848"/>
      <c r="W39" s="1848"/>
      <c r="X39" s="1848"/>
    </row>
    <row r="40" spans="2:24">
      <c r="B40" s="56"/>
      <c r="C40" s="26" t="s">
        <v>1074</v>
      </c>
      <c r="D40" s="26"/>
      <c r="E40" s="26"/>
      <c r="F40" s="26"/>
      <c r="G40" s="26"/>
      <c r="H40" s="26"/>
      <c r="I40" s="26"/>
      <c r="J40" s="26"/>
      <c r="K40" s="27"/>
      <c r="L40" s="1803" t="s">
        <v>910</v>
      </c>
      <c r="M40" s="1803"/>
      <c r="N40" s="1803"/>
      <c r="O40" s="1803"/>
      <c r="P40" s="1803"/>
      <c r="Q40" s="1803"/>
      <c r="R40" s="1803"/>
      <c r="S40" s="1803"/>
      <c r="T40" s="1803"/>
      <c r="U40" s="1803"/>
      <c r="V40" s="1803"/>
      <c r="W40" s="1803"/>
      <c r="X40" s="1803"/>
    </row>
    <row r="41" spans="2:24">
      <c r="B41" s="56"/>
      <c r="C41" s="26" t="s">
        <v>1075</v>
      </c>
      <c r="D41" s="26"/>
      <c r="E41" s="26"/>
      <c r="F41" s="26"/>
      <c r="G41" s="26"/>
      <c r="H41" s="26"/>
      <c r="I41" s="26"/>
      <c r="J41" s="26"/>
      <c r="K41" s="27"/>
      <c r="L41" s="1849"/>
      <c r="M41" s="1849"/>
      <c r="N41" s="1849"/>
      <c r="O41" s="1849"/>
      <c r="P41" s="1849"/>
      <c r="Q41" s="1849"/>
      <c r="R41" s="1849"/>
      <c r="S41" s="1849"/>
      <c r="T41" s="1849"/>
      <c r="U41" s="1849"/>
      <c r="V41" s="1849"/>
      <c r="W41" s="1849"/>
      <c r="X41" s="1849"/>
    </row>
    <row r="42" spans="2:24">
      <c r="B42" s="56"/>
      <c r="C42" s="26" t="s">
        <v>1076</v>
      </c>
      <c r="D42" s="26"/>
      <c r="E42" s="26"/>
      <c r="F42" s="26"/>
      <c r="G42" s="26"/>
      <c r="H42" s="26"/>
      <c r="I42" s="26"/>
      <c r="J42" s="26"/>
      <c r="K42" s="27"/>
      <c r="L42" s="1849"/>
      <c r="M42" s="1849"/>
      <c r="N42" s="1849"/>
      <c r="O42" s="1849"/>
      <c r="P42" s="1849"/>
      <c r="Q42" s="1849"/>
      <c r="R42" s="1849"/>
      <c r="S42" s="1849"/>
      <c r="T42" s="1849"/>
      <c r="U42" s="1849"/>
      <c r="V42" s="1849"/>
      <c r="W42" s="1849"/>
      <c r="X42" s="1849"/>
    </row>
    <row r="43" spans="2:24">
      <c r="B43" s="56"/>
      <c r="C43" s="26" t="s">
        <v>1077</v>
      </c>
      <c r="D43" s="26"/>
      <c r="E43" s="26"/>
      <c r="F43" s="26"/>
      <c r="G43" s="26"/>
      <c r="H43" s="26"/>
      <c r="I43" s="26"/>
      <c r="J43" s="26"/>
      <c r="K43" s="27"/>
      <c r="L43" s="1849"/>
      <c r="M43" s="1849"/>
      <c r="N43" s="1849"/>
      <c r="O43" s="1849"/>
      <c r="P43" s="1849"/>
      <c r="Q43" s="1849"/>
      <c r="R43" s="1849"/>
      <c r="S43" s="1849"/>
      <c r="T43" s="1849"/>
      <c r="U43" s="1849"/>
      <c r="V43" s="1849"/>
      <c r="W43" s="1849"/>
      <c r="X43" s="1849"/>
    </row>
    <row r="44" spans="2:24">
      <c r="B44" s="25"/>
      <c r="C44" s="26" t="s">
        <v>1078</v>
      </c>
      <c r="D44" s="26"/>
      <c r="E44" s="26"/>
      <c r="F44" s="26"/>
      <c r="G44" s="26"/>
      <c r="H44" s="26"/>
      <c r="I44" s="26"/>
      <c r="J44" s="26"/>
      <c r="K44" s="27"/>
      <c r="L44" s="1849"/>
      <c r="M44" s="1849"/>
      <c r="N44" s="1849"/>
      <c r="O44" s="1849"/>
      <c r="P44" s="1849"/>
      <c r="Q44" s="1849"/>
      <c r="R44" s="1849"/>
      <c r="S44" s="1849"/>
      <c r="T44" s="1849"/>
      <c r="U44" s="1849"/>
      <c r="V44" s="1849"/>
      <c r="W44" s="1849"/>
      <c r="X44" s="1849"/>
    </row>
    <row r="45" spans="2:24">
      <c r="B45" s="56"/>
      <c r="C45" s="26" t="s">
        <v>1079</v>
      </c>
      <c r="D45" s="26"/>
      <c r="E45" s="26"/>
      <c r="F45" s="26"/>
      <c r="G45" s="26"/>
      <c r="H45" s="26"/>
      <c r="I45" s="26"/>
      <c r="J45" s="26"/>
      <c r="K45" s="27"/>
      <c r="L45" s="1849"/>
      <c r="M45" s="1849"/>
      <c r="N45" s="1849"/>
      <c r="O45" s="1849"/>
      <c r="P45" s="1849"/>
      <c r="Q45" s="1849"/>
      <c r="R45" s="1849"/>
      <c r="S45" s="1849"/>
      <c r="T45" s="1849"/>
      <c r="U45" s="1849"/>
      <c r="V45" s="1849"/>
      <c r="W45" s="1849"/>
      <c r="X45" s="1849"/>
    </row>
    <row r="46" spans="2:24">
      <c r="B46" s="56"/>
      <c r="C46" s="26" t="s">
        <v>1080</v>
      </c>
      <c r="D46" s="26"/>
      <c r="E46" s="26"/>
      <c r="F46" s="26"/>
      <c r="G46" s="26"/>
      <c r="H46" s="26"/>
      <c r="I46" s="26"/>
      <c r="J46" s="26"/>
      <c r="K46" s="27"/>
      <c r="L46" s="1849"/>
      <c r="M46" s="1849"/>
      <c r="N46" s="1849"/>
      <c r="O46" s="1849"/>
      <c r="P46" s="1849"/>
      <c r="Q46" s="1849"/>
      <c r="R46" s="1849"/>
      <c r="S46" s="1849"/>
      <c r="T46" s="1849"/>
      <c r="U46" s="1849"/>
      <c r="V46" s="1849"/>
      <c r="W46" s="1849"/>
      <c r="X46" s="1849"/>
    </row>
    <row r="47" spans="2:24">
      <c r="B47" s="56"/>
      <c r="C47" s="26" t="s">
        <v>1081</v>
      </c>
      <c r="D47" s="26"/>
      <c r="E47" s="26"/>
      <c r="F47" s="26"/>
      <c r="G47" s="26"/>
      <c r="H47" s="26"/>
      <c r="I47" s="26"/>
      <c r="J47" s="26"/>
      <c r="K47" s="27"/>
      <c r="L47" s="1849"/>
      <c r="M47" s="1849"/>
      <c r="N47" s="1849"/>
      <c r="O47" s="1849"/>
      <c r="P47" s="1849"/>
      <c r="Q47" s="1849"/>
      <c r="R47" s="1849"/>
      <c r="S47" s="1849"/>
      <c r="T47" s="1849"/>
      <c r="U47" s="1849"/>
      <c r="V47" s="1849"/>
      <c r="W47" s="1849"/>
      <c r="X47" s="1849"/>
    </row>
    <row r="48" spans="2:24">
      <c r="B48" s="25"/>
      <c r="C48" s="26" t="s">
        <v>1082</v>
      </c>
      <c r="D48" s="26"/>
      <c r="E48" s="26"/>
      <c r="F48" s="26"/>
      <c r="G48" s="26"/>
      <c r="H48" s="26"/>
      <c r="I48" s="26"/>
      <c r="J48" s="26"/>
      <c r="K48" s="27"/>
      <c r="L48" s="212"/>
      <c r="M48" s="23"/>
      <c r="N48" s="23"/>
      <c r="O48" s="1847"/>
      <c r="P48" s="1847"/>
      <c r="Q48" s="1847"/>
      <c r="R48" s="1847"/>
      <c r="S48" s="1847"/>
      <c r="T48" s="1847"/>
      <c r="U48" s="1847"/>
      <c r="V48" s="1847"/>
      <c r="W48" s="1847"/>
      <c r="X48" s="1847"/>
    </row>
    <row r="49" spans="2:24" ht="14.25">
      <c r="B49" s="25"/>
      <c r="C49" s="26" t="s">
        <v>1083</v>
      </c>
      <c r="D49" s="26"/>
      <c r="E49" s="26"/>
      <c r="F49" s="26"/>
      <c r="G49" s="26"/>
      <c r="H49" s="26"/>
      <c r="I49" s="26"/>
      <c r="J49" s="26"/>
      <c r="K49" s="27"/>
      <c r="L49" s="213" t="s">
        <v>917</v>
      </c>
      <c r="M49" s="26" t="s">
        <v>918</v>
      </c>
      <c r="N49" s="26"/>
      <c r="O49" s="1847"/>
      <c r="P49" s="1847"/>
      <c r="Q49" s="1847"/>
      <c r="R49" s="1847"/>
      <c r="S49" s="1847"/>
      <c r="T49" s="1847"/>
      <c r="U49" s="1847"/>
      <c r="V49" s="1847"/>
      <c r="W49" s="1847"/>
      <c r="X49" s="1847"/>
    </row>
    <row r="50" spans="2:24" ht="14.25">
      <c r="B50" s="25"/>
      <c r="D50" s="26"/>
      <c r="E50" s="26"/>
      <c r="F50" s="26"/>
      <c r="G50" s="26"/>
      <c r="H50" s="26"/>
      <c r="I50" s="26"/>
      <c r="J50" s="26"/>
      <c r="K50" s="27"/>
      <c r="L50" s="213" t="s">
        <v>920</v>
      </c>
      <c r="M50" s="26"/>
      <c r="N50" s="26"/>
      <c r="O50" s="1847"/>
      <c r="P50" s="1847"/>
      <c r="Q50" s="1847"/>
      <c r="R50" s="1847"/>
      <c r="S50" s="1847"/>
      <c r="T50" s="1847"/>
      <c r="U50" s="1847"/>
      <c r="V50" s="1847"/>
      <c r="W50" s="1847"/>
      <c r="X50" s="1847"/>
    </row>
    <row r="51" spans="2:24">
      <c r="B51" s="43"/>
      <c r="C51" s="44"/>
      <c r="D51" s="44"/>
      <c r="E51" s="44"/>
      <c r="F51" s="44"/>
      <c r="G51" s="44"/>
      <c r="H51" s="44"/>
      <c r="I51" s="44"/>
      <c r="J51" s="44"/>
      <c r="K51" s="45"/>
      <c r="L51" s="214"/>
      <c r="M51" s="44"/>
      <c r="N51" s="44"/>
      <c r="O51" s="1847"/>
      <c r="P51" s="1847"/>
      <c r="Q51" s="1847"/>
      <c r="R51" s="1847"/>
      <c r="S51" s="1847"/>
      <c r="T51" s="1847"/>
      <c r="U51" s="1847"/>
      <c r="V51" s="1847"/>
      <c r="W51" s="1847"/>
      <c r="X51" s="1847"/>
    </row>
    <row r="53" spans="2:24">
      <c r="B53" t="s">
        <v>1084</v>
      </c>
      <c r="R53" t="s">
        <v>1085</v>
      </c>
    </row>
  </sheetData>
  <mergeCells count="36">
    <mergeCell ref="D21:K21"/>
    <mergeCell ref="L21:X21"/>
    <mergeCell ref="O48:X51"/>
    <mergeCell ref="L22:X23"/>
    <mergeCell ref="L24:X25"/>
    <mergeCell ref="L26:X27"/>
    <mergeCell ref="L28:X29"/>
    <mergeCell ref="L30:X31"/>
    <mergeCell ref="L32:X33"/>
    <mergeCell ref="L34:X35"/>
    <mergeCell ref="L36:X37"/>
    <mergeCell ref="L39:X39"/>
    <mergeCell ref="L40:X40"/>
    <mergeCell ref="L41:X47"/>
    <mergeCell ref="U1:U2"/>
    <mergeCell ref="V1:X2"/>
    <mergeCell ref="L18:X18"/>
    <mergeCell ref="E19:J20"/>
    <mergeCell ref="L19:X19"/>
    <mergeCell ref="L20:X20"/>
    <mergeCell ref="D5:J6"/>
    <mergeCell ref="D17:K17"/>
    <mergeCell ref="L17:X17"/>
    <mergeCell ref="L5:L9"/>
    <mergeCell ref="M5:Q9"/>
    <mergeCell ref="R5:S9"/>
    <mergeCell ref="L12:X12"/>
    <mergeCell ref="L13:X13"/>
    <mergeCell ref="L14:X14"/>
    <mergeCell ref="L15:X15"/>
    <mergeCell ref="L16:X16"/>
    <mergeCell ref="B6:C6"/>
    <mergeCell ref="B8:C8"/>
    <mergeCell ref="D8:J8"/>
    <mergeCell ref="V8:X8"/>
    <mergeCell ref="V5:X6"/>
  </mergeCells>
  <phoneticPr fontId="80"/>
  <dataValidations count="1">
    <dataValidation allowBlank="1" showInputMessage="1" showErrorMessage="1" prompt="入力形式は20XX/00/00" sqref="V1:X2" xr:uid="{7AA5DB95-FF67-4B08-8356-F1E5676435D9}"/>
  </dataValidations>
  <pageMargins left="0.6692913385826772" right="0.23622047244094491" top="0.47244094488188981" bottom="0.27559055118110237" header="0.51181102362204722" footer="0.51181102362204722"/>
  <pageSetup paperSize="8" scale="99" firstPageNumber="0" orientation="landscape" blackAndWhite="1"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B39"/>
  <sheetViews>
    <sheetView showGridLines="0" workbookViewId="0">
      <selection activeCell="K3" sqref="K3:P3"/>
    </sheetView>
  </sheetViews>
  <sheetFormatPr defaultRowHeight="14.25"/>
  <cols>
    <col min="1" max="34" width="3.625" style="254" customWidth="1"/>
    <col min="35" max="16384" width="9" style="254"/>
  </cols>
  <sheetData>
    <row r="1" spans="1:28" ht="30" customHeight="1">
      <c r="A1" s="1853" t="s">
        <v>1086</v>
      </c>
      <c r="B1" s="1853"/>
      <c r="C1" s="1853"/>
      <c r="D1" s="1853"/>
      <c r="E1" s="1853"/>
      <c r="F1" s="1853"/>
      <c r="G1" s="1853"/>
      <c r="H1" s="1853"/>
      <c r="I1" s="1853"/>
      <c r="J1" s="1853"/>
      <c r="K1" s="1853"/>
      <c r="L1" s="1853"/>
      <c r="M1" s="1853"/>
      <c r="N1" s="1853"/>
      <c r="O1" s="1853"/>
      <c r="P1" s="1853"/>
      <c r="Q1" s="1853"/>
      <c r="R1" s="1853"/>
      <c r="S1" s="1853"/>
      <c r="T1" s="1853"/>
      <c r="U1" s="1853"/>
      <c r="V1" s="1853"/>
      <c r="W1" s="1853"/>
      <c r="X1" s="1853"/>
      <c r="Y1" s="1853"/>
    </row>
    <row r="2" spans="1:28" ht="15" customHeight="1">
      <c r="A2" s="418"/>
      <c r="B2" s="418"/>
      <c r="C2" s="418"/>
      <c r="D2" s="418"/>
      <c r="E2" s="418"/>
      <c r="F2" s="418"/>
      <c r="G2" s="255"/>
      <c r="H2" s="255"/>
      <c r="I2" s="255"/>
      <c r="J2" s="255"/>
      <c r="K2" s="255"/>
      <c r="L2" s="255"/>
      <c r="M2" s="255"/>
      <c r="N2" s="255"/>
      <c r="O2" s="255"/>
      <c r="P2" s="255"/>
      <c r="Q2" s="255"/>
      <c r="R2" s="255"/>
      <c r="S2" s="255"/>
      <c r="T2" s="255"/>
      <c r="U2" s="255"/>
      <c r="V2" s="255"/>
      <c r="W2" s="255"/>
      <c r="X2" s="255"/>
      <c r="Y2" s="255"/>
    </row>
    <row r="3" spans="1:28" ht="20.100000000000001" customHeight="1">
      <c r="A3" s="1857" t="str">
        <f>IF('入力フォーム（業者）'!K16="","",'入力フォーム（業者）'!K16)</f>
        <v/>
      </c>
      <c r="B3" s="1857"/>
      <c r="C3" s="1857"/>
      <c r="D3" s="1857"/>
      <c r="E3" s="1857"/>
      <c r="F3" s="1857"/>
      <c r="G3" s="1857"/>
      <c r="H3" s="1857"/>
      <c r="I3" s="1857"/>
      <c r="S3" s="1854" t="s">
        <v>1087</v>
      </c>
      <c r="T3" s="1854"/>
      <c r="U3" s="1854"/>
      <c r="V3" s="1854"/>
      <c r="W3" s="1854"/>
      <c r="X3" s="1854"/>
      <c r="Y3" s="1854"/>
    </row>
    <row r="4" spans="1:28" ht="9.9499999999999993" customHeight="1">
      <c r="A4" s="1857"/>
      <c r="B4" s="1857"/>
      <c r="C4" s="1857"/>
      <c r="D4" s="1857"/>
      <c r="E4" s="1857"/>
      <c r="F4" s="1857"/>
      <c r="G4" s="1857"/>
      <c r="H4" s="1857"/>
      <c r="I4" s="1857"/>
    </row>
    <row r="5" spans="1:28" ht="20.100000000000001" customHeight="1">
      <c r="A5" s="1858"/>
      <c r="B5" s="1858"/>
      <c r="C5" s="1858"/>
      <c r="D5" s="1858"/>
      <c r="E5" s="1858"/>
      <c r="F5" s="1858"/>
      <c r="G5" s="1858"/>
      <c r="H5" s="1858"/>
      <c r="I5" s="1858"/>
      <c r="J5" s="254" t="s">
        <v>2265</v>
      </c>
      <c r="N5" s="1855" t="s">
        <v>87</v>
      </c>
      <c r="O5" s="1855"/>
      <c r="P5" s="1855"/>
      <c r="Q5" s="1856" t="str">
        <f>IF('入力フォーム（業者）'!K9="","",'入力フォーム（業者）'!K9)</f>
        <v/>
      </c>
      <c r="R5" s="1856"/>
      <c r="S5" s="1856"/>
      <c r="T5" s="1856"/>
      <c r="U5" s="1856"/>
      <c r="V5" s="1856"/>
      <c r="W5" s="1856"/>
      <c r="X5" s="1856"/>
      <c r="Y5" s="1856"/>
      <c r="AB5" s="256"/>
    </row>
    <row r="6" spans="1:28" ht="9.9499999999999993" customHeight="1">
      <c r="A6" s="256"/>
      <c r="Q6" s="256"/>
      <c r="S6" s="256"/>
      <c r="AB6" s="256"/>
    </row>
    <row r="7" spans="1:28" ht="20.100000000000001" customHeight="1">
      <c r="N7" s="1855" t="s">
        <v>181</v>
      </c>
      <c r="O7" s="1855"/>
      <c r="P7" s="1855"/>
      <c r="Q7" s="1860"/>
      <c r="R7" s="1860"/>
      <c r="S7" s="1860"/>
      <c r="T7" s="1860"/>
      <c r="U7" s="1860"/>
      <c r="V7" s="1860"/>
      <c r="W7" s="1860"/>
      <c r="X7" s="1860"/>
      <c r="Y7" s="1860"/>
      <c r="AB7" s="256"/>
    </row>
    <row r="8" spans="1:28" ht="9.9499999999999993" customHeight="1">
      <c r="Q8" s="256"/>
      <c r="S8" s="256"/>
      <c r="AB8" s="256"/>
    </row>
    <row r="9" spans="1:28" ht="20.100000000000001" customHeight="1">
      <c r="A9" s="254" t="s">
        <v>1088</v>
      </c>
    </row>
    <row r="10" spans="1:28" ht="20.100000000000001" customHeight="1"/>
    <row r="11" spans="1:28" s="546" customFormat="1" ht="24.95" customHeight="1">
      <c r="D11" s="1859" t="s">
        <v>1089</v>
      </c>
      <c r="E11" s="1859"/>
      <c r="F11" s="1859"/>
      <c r="G11" s="1859"/>
      <c r="H11" s="1859"/>
      <c r="I11" s="1861" t="s">
        <v>2274</v>
      </c>
      <c r="J11" s="1862"/>
      <c r="K11" s="1862"/>
      <c r="L11" s="1862"/>
      <c r="M11" s="1862"/>
      <c r="N11" s="1862"/>
      <c r="O11" s="1862"/>
      <c r="P11" s="547" t="s">
        <v>96</v>
      </c>
      <c r="Q11" s="1862" t="s">
        <v>2274</v>
      </c>
      <c r="R11" s="1862"/>
      <c r="S11" s="1862"/>
      <c r="T11" s="1862"/>
      <c r="U11" s="1862"/>
      <c r="V11" s="1862"/>
      <c r="W11" s="1863"/>
    </row>
    <row r="12" spans="1:28" s="546" customFormat="1" ht="24.95" customHeight="1">
      <c r="D12" s="1859" t="s">
        <v>1090</v>
      </c>
      <c r="E12" s="1859"/>
      <c r="F12" s="1859"/>
      <c r="G12" s="1859"/>
      <c r="H12" s="1859"/>
      <c r="I12" s="1850"/>
      <c r="J12" s="1851"/>
      <c r="K12" s="1851"/>
      <c r="L12" s="1851"/>
      <c r="M12" s="1851"/>
      <c r="N12" s="1851"/>
      <c r="O12" s="1851"/>
      <c r="P12" s="1851"/>
      <c r="Q12" s="1851"/>
      <c r="R12" s="1851"/>
      <c r="S12" s="1851"/>
      <c r="T12" s="1851"/>
      <c r="U12" s="1851"/>
      <c r="V12" s="1851"/>
      <c r="W12" s="1852"/>
    </row>
    <row r="13" spans="1:28" s="546" customFormat="1" ht="24.95" customHeight="1">
      <c r="D13" s="1859" t="s">
        <v>1091</v>
      </c>
      <c r="E13" s="1859"/>
      <c r="F13" s="1859"/>
      <c r="G13" s="1859"/>
      <c r="H13" s="1859"/>
      <c r="I13" s="1850"/>
      <c r="J13" s="1851"/>
      <c r="K13" s="1851"/>
      <c r="L13" s="1851"/>
      <c r="M13" s="1851"/>
      <c r="N13" s="1851"/>
      <c r="O13" s="1851"/>
      <c r="P13" s="1851"/>
      <c r="Q13" s="1851"/>
      <c r="R13" s="1851"/>
      <c r="S13" s="1851"/>
      <c r="T13" s="1851"/>
      <c r="U13" s="1851"/>
      <c r="V13" s="1851"/>
      <c r="W13" s="1852"/>
    </row>
    <row r="14" spans="1:28" s="546" customFormat="1" ht="24.95" customHeight="1">
      <c r="D14" s="1859" t="s">
        <v>1092</v>
      </c>
      <c r="E14" s="1859"/>
      <c r="F14" s="1859"/>
      <c r="G14" s="1859"/>
      <c r="H14" s="1859"/>
      <c r="I14" s="1850"/>
      <c r="J14" s="1851"/>
      <c r="K14" s="1851"/>
      <c r="L14" s="1851"/>
      <c r="M14" s="1851"/>
      <c r="N14" s="1851"/>
      <c r="O14" s="1851"/>
      <c r="P14" s="1851"/>
      <c r="Q14" s="1851"/>
      <c r="R14" s="1851"/>
      <c r="S14" s="1851"/>
      <c r="T14" s="1851"/>
      <c r="U14" s="1851"/>
      <c r="V14" s="1851"/>
      <c r="W14" s="1852"/>
    </row>
    <row r="15" spans="1:28" s="546" customFormat="1" ht="24.95" customHeight="1">
      <c r="D15" s="1864" t="s">
        <v>1093</v>
      </c>
      <c r="E15" s="1864"/>
      <c r="F15" s="1864"/>
      <c r="G15" s="1864"/>
      <c r="H15" s="1864"/>
      <c r="I15" s="1850"/>
      <c r="J15" s="1851"/>
      <c r="K15" s="1851"/>
      <c r="L15" s="1851"/>
      <c r="M15" s="1851"/>
      <c r="N15" s="1851"/>
      <c r="O15" s="1851"/>
      <c r="P15" s="1851"/>
      <c r="Q15" s="1851"/>
      <c r="R15" s="1851"/>
      <c r="S15" s="1851"/>
      <c r="T15" s="1851"/>
      <c r="U15" s="1851"/>
      <c r="V15" s="1851"/>
      <c r="W15" s="1852"/>
    </row>
    <row r="16" spans="1:28" s="546" customFormat="1" ht="24.95" customHeight="1">
      <c r="D16" s="548"/>
      <c r="E16" s="548"/>
      <c r="F16" s="548"/>
      <c r="G16" s="548"/>
      <c r="H16" s="548"/>
      <c r="I16" s="548"/>
      <c r="J16" s="548"/>
      <c r="K16" s="548"/>
      <c r="L16" s="548"/>
      <c r="M16" s="548"/>
      <c r="N16" s="548"/>
      <c r="O16" s="548"/>
      <c r="P16" s="548"/>
      <c r="Q16" s="548"/>
      <c r="R16" s="548"/>
      <c r="S16" s="548"/>
      <c r="T16" s="548"/>
      <c r="U16" s="548"/>
    </row>
    <row r="17" spans="1:22" s="549" customFormat="1" ht="20.100000000000001" customHeight="1"/>
    <row r="18" spans="1:22" s="549" customFormat="1" ht="20.100000000000001" customHeight="1">
      <c r="B18" s="550" t="s">
        <v>1094</v>
      </c>
      <c r="N18" s="551"/>
      <c r="P18" s="1860" t="s">
        <v>1095</v>
      </c>
      <c r="Q18" s="1860"/>
      <c r="R18" s="1860"/>
      <c r="S18" s="1860"/>
      <c r="T18" s="1860"/>
      <c r="U18" s="1860"/>
      <c r="V18" s="1860"/>
    </row>
    <row r="19" spans="1:22" s="549" customFormat="1" ht="9.9499999999999993" customHeight="1"/>
    <row r="20" spans="1:22" s="549" customFormat="1" ht="20.100000000000001" customHeight="1">
      <c r="A20" s="549" t="s">
        <v>1096</v>
      </c>
    </row>
    <row r="21" spans="1:22" s="549" customFormat="1" ht="20.100000000000001" customHeight="1"/>
    <row r="22" spans="1:22" s="549" customFormat="1" ht="20.100000000000001" customHeight="1">
      <c r="B22" s="1865" t="s">
        <v>1097</v>
      </c>
      <c r="C22" s="1865"/>
      <c r="D22" s="1865"/>
      <c r="E22" s="1865"/>
      <c r="F22" s="1865"/>
      <c r="G22" s="1865"/>
      <c r="H22" s="1865"/>
      <c r="I22" s="549" t="s">
        <v>1098</v>
      </c>
      <c r="P22" s="1860" t="s">
        <v>1099</v>
      </c>
      <c r="Q22" s="1860"/>
      <c r="R22" s="1860"/>
      <c r="S22" s="552"/>
      <c r="T22" s="552"/>
      <c r="U22" s="552"/>
      <c r="V22" s="552"/>
    </row>
    <row r="23" spans="1:22" s="549" customFormat="1" ht="20.100000000000001" customHeight="1">
      <c r="B23" s="551"/>
      <c r="P23" s="551"/>
    </row>
    <row r="24" spans="1:22" ht="20.100000000000001" customHeight="1"/>
    <row r="25" spans="1:22" ht="20.100000000000001" customHeight="1">
      <c r="A25" s="254" t="s">
        <v>1100</v>
      </c>
    </row>
    <row r="26" spans="1:22" ht="9.9499999999999993" customHeight="1"/>
    <row r="27" spans="1:22" ht="24" customHeight="1">
      <c r="A27" s="259" t="s">
        <v>1101</v>
      </c>
      <c r="B27" s="254" t="s">
        <v>1102</v>
      </c>
    </row>
    <row r="28" spans="1:22" ht="24" customHeight="1">
      <c r="A28" s="259" t="s">
        <v>1103</v>
      </c>
      <c r="B28" s="254" t="s">
        <v>1104</v>
      </c>
    </row>
    <row r="29" spans="1:22" ht="24" customHeight="1">
      <c r="A29" s="259" t="s">
        <v>1105</v>
      </c>
      <c r="B29" s="254" t="s">
        <v>1106</v>
      </c>
    </row>
    <row r="30" spans="1:22" ht="24" customHeight="1">
      <c r="A30" s="259" t="s">
        <v>1107</v>
      </c>
      <c r="B30" s="75" t="s">
        <v>1108</v>
      </c>
    </row>
    <row r="31" spans="1:22" ht="24" customHeight="1">
      <c r="A31" s="259" t="s">
        <v>1109</v>
      </c>
      <c r="B31" s="254" t="s">
        <v>1110</v>
      </c>
    </row>
    <row r="32" spans="1:22" ht="24" customHeight="1">
      <c r="A32" s="259" t="s">
        <v>1111</v>
      </c>
      <c r="B32" s="254" t="s">
        <v>1112</v>
      </c>
    </row>
    <row r="33" spans="1:2" ht="24" customHeight="1">
      <c r="A33" s="259" t="s">
        <v>1113</v>
      </c>
      <c r="B33" s="254" t="s">
        <v>1114</v>
      </c>
    </row>
    <row r="34" spans="1:2" ht="24" customHeight="1">
      <c r="A34" s="259" t="s">
        <v>1115</v>
      </c>
      <c r="B34" s="254" t="s">
        <v>1116</v>
      </c>
    </row>
    <row r="35" spans="1:2" ht="24" customHeight="1">
      <c r="A35" s="259"/>
    </row>
    <row r="36" spans="1:2" ht="24" customHeight="1">
      <c r="A36" s="260"/>
      <c r="B36" s="46" t="s">
        <v>1117</v>
      </c>
    </row>
    <row r="37" spans="1:2" ht="24" customHeight="1">
      <c r="A37" s="259"/>
    </row>
    <row r="38" spans="1:2" ht="24" customHeight="1">
      <c r="A38" s="259"/>
    </row>
    <row r="39" spans="1:2" ht="24" customHeight="1">
      <c r="A39" s="259"/>
    </row>
  </sheetData>
  <mergeCells count="22">
    <mergeCell ref="D14:H14"/>
    <mergeCell ref="D15:H15"/>
    <mergeCell ref="P18:R18"/>
    <mergeCell ref="S18:V18"/>
    <mergeCell ref="B22:H22"/>
    <mergeCell ref="P22:R22"/>
    <mergeCell ref="I12:W12"/>
    <mergeCell ref="I13:W13"/>
    <mergeCell ref="I14:W14"/>
    <mergeCell ref="I15:W15"/>
    <mergeCell ref="A1:Y1"/>
    <mergeCell ref="S3:Y3"/>
    <mergeCell ref="N5:P5"/>
    <mergeCell ref="Q5:Y5"/>
    <mergeCell ref="A3:I5"/>
    <mergeCell ref="D11:H11"/>
    <mergeCell ref="N7:P7"/>
    <mergeCell ref="Q7:Y7"/>
    <mergeCell ref="I11:O11"/>
    <mergeCell ref="Q11:W11"/>
    <mergeCell ref="D12:H12"/>
    <mergeCell ref="D13:H13"/>
  </mergeCells>
  <phoneticPr fontId="80"/>
  <dataValidations count="3">
    <dataValidation allowBlank="1" showInputMessage="1" showErrorMessage="1" prompt="入力形式は20XX/00/00_x000a__x000a_" sqref="B22:H22" xr:uid="{926A70C0-4DE4-4201-A321-E4DF52512451}"/>
    <dataValidation allowBlank="1" showInputMessage="1" showErrorMessage="1" prompt="入力形式は20XX/00/00" sqref="I11:O11 Q11:W11 S3:Y3" xr:uid="{888BE307-C928-41F1-A3A3-8834FC49D959}"/>
    <dataValidation allowBlank="1" showInputMessage="1" showErrorMessage="1" prompt="入力フォームとリンクしてます" sqref="Q5:Y5 A3:I5" xr:uid="{8FF10557-8AFC-43BE-A69C-D4F0387320D9}"/>
  </dataValidations>
  <pageMargins left="0.78740157480314965" right="0.47244094488188981" top="0.78740157480314965" bottom="0.78740157480314965" header="0.51181102362204722" footer="0.51181102362204722"/>
  <pageSetup paperSize="9" firstPageNumber="0" orientation="portrait" blackAndWhite="1"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156"/>
  <sheetViews>
    <sheetView showGridLines="0" workbookViewId="0">
      <selection activeCell="K3" sqref="K3:P3"/>
    </sheetView>
  </sheetViews>
  <sheetFormatPr defaultRowHeight="13.5"/>
  <cols>
    <col min="1" max="3" width="9" style="261"/>
    <col min="4" max="4" width="10" style="261" customWidth="1"/>
    <col min="5" max="8" width="9" style="261"/>
    <col min="9" max="9" width="8.75" style="261" customWidth="1"/>
    <col min="10" max="10" width="10.625" style="261" customWidth="1"/>
    <col min="11" max="16384" width="9" style="261"/>
  </cols>
  <sheetData>
    <row r="1" spans="1:10" ht="18.75" customHeight="1">
      <c r="A1" s="1866" t="s">
        <v>1118</v>
      </c>
      <c r="B1" s="1866"/>
      <c r="C1" s="1866"/>
      <c r="D1" s="1866"/>
      <c r="I1" s="262" t="s">
        <v>1119</v>
      </c>
    </row>
    <row r="2" spans="1:10" ht="13.5" customHeight="1"/>
    <row r="3" spans="1:10">
      <c r="A3" s="261" t="s">
        <v>1120</v>
      </c>
    </row>
    <row r="4" spans="1:10">
      <c r="A4" s="261" t="s">
        <v>1121</v>
      </c>
    </row>
    <row r="6" spans="1:10">
      <c r="A6" s="261" t="s">
        <v>1122</v>
      </c>
    </row>
    <row r="7" spans="1:10">
      <c r="A7" s="263" t="s">
        <v>1123</v>
      </c>
      <c r="B7" s="264"/>
      <c r="C7" s="264"/>
      <c r="D7" s="264"/>
      <c r="E7" s="264"/>
      <c r="F7" s="264"/>
      <c r="G7" s="264"/>
      <c r="H7" s="264"/>
      <c r="I7" s="264"/>
      <c r="J7" s="265"/>
    </row>
    <row r="8" spans="1:10">
      <c r="A8" s="266" t="s">
        <v>1124</v>
      </c>
      <c r="B8" s="267" t="s">
        <v>1125</v>
      </c>
      <c r="C8" s="268"/>
      <c r="D8" s="268"/>
      <c r="E8" s="268"/>
      <c r="F8" s="268"/>
      <c r="G8" s="268"/>
      <c r="H8" s="268"/>
      <c r="I8" s="268"/>
      <c r="J8" s="269"/>
    </row>
    <row r="9" spans="1:10">
      <c r="A9" s="270"/>
      <c r="B9" s="271" t="s">
        <v>1126</v>
      </c>
      <c r="C9" s="271"/>
      <c r="D9" s="271"/>
      <c r="E9" s="271"/>
      <c r="F9" s="271"/>
      <c r="G9" s="271"/>
      <c r="H9" s="271"/>
      <c r="I9" s="271"/>
      <c r="J9" s="272"/>
    </row>
    <row r="11" spans="1:10">
      <c r="A11" s="261" t="s">
        <v>1127</v>
      </c>
    </row>
    <row r="12" spans="1:10">
      <c r="A12" s="261" t="s">
        <v>1128</v>
      </c>
      <c r="B12" s="261" t="s">
        <v>1129</v>
      </c>
      <c r="G12" s="261" t="s">
        <v>1130</v>
      </c>
    </row>
    <row r="13" spans="1:10">
      <c r="B13" s="261" t="s">
        <v>1131</v>
      </c>
      <c r="G13" s="261" t="s">
        <v>1132</v>
      </c>
    </row>
    <row r="14" spans="1:10">
      <c r="A14" s="261" t="s">
        <v>1133</v>
      </c>
      <c r="B14" s="273" t="s">
        <v>1134</v>
      </c>
      <c r="G14" s="273" t="s">
        <v>1135</v>
      </c>
    </row>
    <row r="15" spans="1:10">
      <c r="G15" s="273" t="s">
        <v>1136</v>
      </c>
    </row>
    <row r="16" spans="1:10">
      <c r="G16" s="273"/>
    </row>
    <row r="17" spans="1:10">
      <c r="A17" s="261" t="s">
        <v>1124</v>
      </c>
      <c r="B17" s="261" t="s">
        <v>1137</v>
      </c>
    </row>
    <row r="18" spans="1:10">
      <c r="B18" s="261" t="s">
        <v>1138</v>
      </c>
    </row>
    <row r="19" spans="1:10">
      <c r="A19" s="261" t="s">
        <v>1124</v>
      </c>
      <c r="B19" s="261" t="s">
        <v>1139</v>
      </c>
    </row>
    <row r="20" spans="1:10">
      <c r="B20" s="261" t="s">
        <v>1140</v>
      </c>
    </row>
    <row r="21" spans="1:10">
      <c r="B21" s="261" t="s">
        <v>1141</v>
      </c>
    </row>
    <row r="22" spans="1:10">
      <c r="B22" s="261" t="s">
        <v>1142</v>
      </c>
    </row>
    <row r="23" spans="1:10">
      <c r="B23" s="261" t="s">
        <v>1143</v>
      </c>
    </row>
    <row r="24" spans="1:10">
      <c r="B24" s="261" t="s">
        <v>1144</v>
      </c>
    </row>
    <row r="25" spans="1:10">
      <c r="B25" s="261" t="s">
        <v>1145</v>
      </c>
    </row>
    <row r="26" spans="1:10">
      <c r="A26" s="261" t="s">
        <v>1124</v>
      </c>
      <c r="B26" s="273" t="s">
        <v>1146</v>
      </c>
    </row>
    <row r="27" spans="1:10">
      <c r="B27" s="261" t="s">
        <v>1147</v>
      </c>
    </row>
    <row r="28" spans="1:10">
      <c r="B28" s="273" t="s">
        <v>1148</v>
      </c>
    </row>
    <row r="29" spans="1:10">
      <c r="A29" s="263" t="s">
        <v>1149</v>
      </c>
      <c r="B29" s="264"/>
      <c r="C29" s="264"/>
      <c r="D29" s="264"/>
      <c r="E29" s="264"/>
      <c r="F29" s="264"/>
      <c r="G29" s="264"/>
      <c r="H29" s="264"/>
      <c r="I29" s="264"/>
      <c r="J29" s="265"/>
    </row>
    <row r="30" spans="1:10">
      <c r="A30" s="266" t="s">
        <v>1150</v>
      </c>
      <c r="B30" s="268"/>
      <c r="C30" s="268"/>
      <c r="D30" s="268"/>
      <c r="E30" s="268"/>
      <c r="F30" s="268"/>
      <c r="G30" s="268"/>
      <c r="H30" s="268"/>
      <c r="I30" s="268"/>
      <c r="J30" s="269"/>
    </row>
    <row r="31" spans="1:10">
      <c r="A31" s="266" t="s">
        <v>1151</v>
      </c>
      <c r="B31" s="268"/>
      <c r="C31" s="268"/>
      <c r="D31" s="268"/>
      <c r="E31" s="268"/>
      <c r="F31" s="268"/>
      <c r="G31" s="268"/>
      <c r="H31" s="268"/>
      <c r="I31" s="268"/>
      <c r="J31" s="269"/>
    </row>
    <row r="32" spans="1:10">
      <c r="A32" s="266"/>
      <c r="B32" s="268"/>
      <c r="C32" s="268"/>
      <c r="D32" s="268"/>
      <c r="E32" s="268"/>
      <c r="F32" s="268"/>
      <c r="G32" s="268"/>
      <c r="H32" s="268"/>
      <c r="I32" s="268"/>
      <c r="J32" s="269"/>
    </row>
    <row r="33" spans="1:10">
      <c r="A33" s="266" t="s">
        <v>1124</v>
      </c>
      <c r="B33" s="268" t="s">
        <v>1152</v>
      </c>
      <c r="C33" s="268"/>
      <c r="D33" s="268"/>
      <c r="E33" s="268"/>
      <c r="F33" s="268"/>
      <c r="G33" s="268"/>
      <c r="H33" s="268"/>
      <c r="I33" s="268"/>
      <c r="J33" s="269"/>
    </row>
    <row r="34" spans="1:10">
      <c r="A34" s="266"/>
      <c r="B34" s="274" t="s">
        <v>1153</v>
      </c>
      <c r="C34" s="275"/>
      <c r="D34" s="275"/>
      <c r="E34" s="275"/>
      <c r="F34" s="275"/>
      <c r="G34" s="275"/>
      <c r="H34" s="275"/>
      <c r="I34" s="276"/>
      <c r="J34" s="269"/>
    </row>
    <row r="35" spans="1:10">
      <c r="A35" s="266"/>
      <c r="B35" s="277" t="s">
        <v>1154</v>
      </c>
      <c r="C35" s="268"/>
      <c r="D35" s="268"/>
      <c r="E35" s="268"/>
      <c r="F35" s="268"/>
      <c r="G35" s="268"/>
      <c r="H35" s="268"/>
      <c r="I35" s="278"/>
      <c r="J35" s="269"/>
    </row>
    <row r="36" spans="1:10">
      <c r="A36" s="266"/>
      <c r="B36" s="279" t="s">
        <v>1155</v>
      </c>
      <c r="C36" s="280"/>
      <c r="D36" s="280"/>
      <c r="E36" s="280"/>
      <c r="F36" s="280"/>
      <c r="G36" s="280"/>
      <c r="H36" s="280"/>
      <c r="I36" s="281"/>
      <c r="J36" s="269"/>
    </row>
    <row r="37" spans="1:10">
      <c r="A37" s="270"/>
      <c r="B37" s="282"/>
      <c r="C37" s="271"/>
      <c r="D37" s="271"/>
      <c r="E37" s="271"/>
      <c r="F37" s="271"/>
      <c r="G37" s="271"/>
      <c r="H37" s="271"/>
      <c r="I37" s="271"/>
      <c r="J37" s="272"/>
    </row>
    <row r="38" spans="1:10">
      <c r="B38" s="283"/>
      <c r="C38" s="284"/>
      <c r="D38" s="284"/>
      <c r="E38" s="284"/>
      <c r="F38" s="284"/>
      <c r="G38" s="284"/>
      <c r="H38" s="284"/>
      <c r="I38" s="284"/>
    </row>
    <row r="39" spans="1:10">
      <c r="A39" s="263" t="s">
        <v>1156</v>
      </c>
      <c r="B39" s="264"/>
      <c r="C39" s="264"/>
      <c r="D39" s="264"/>
      <c r="E39" s="264"/>
      <c r="F39" s="264"/>
      <c r="G39" s="264"/>
      <c r="H39" s="264"/>
      <c r="I39" s="264"/>
      <c r="J39" s="265"/>
    </row>
    <row r="40" spans="1:10">
      <c r="A40" s="270" t="s">
        <v>1157</v>
      </c>
      <c r="B40" s="271"/>
      <c r="C40" s="271"/>
      <c r="D40" s="271"/>
      <c r="E40" s="271"/>
      <c r="F40" s="271"/>
      <c r="G40" s="271"/>
      <c r="H40" s="271"/>
      <c r="I40" s="271"/>
      <c r="J40" s="272"/>
    </row>
    <row r="41" spans="1:10">
      <c r="A41" s="261" t="s">
        <v>1124</v>
      </c>
      <c r="B41" s="273" t="s">
        <v>1158</v>
      </c>
    </row>
    <row r="42" spans="1:10">
      <c r="A42" s="261" t="s">
        <v>1124</v>
      </c>
      <c r="B42" s="261" t="s">
        <v>1159</v>
      </c>
    </row>
    <row r="43" spans="1:10">
      <c r="B43" s="261" t="s">
        <v>1160</v>
      </c>
    </row>
    <row r="44" spans="1:10">
      <c r="B44" s="261" t="s">
        <v>1161</v>
      </c>
    </row>
    <row r="45" spans="1:10">
      <c r="B45" s="261" t="s">
        <v>1162</v>
      </c>
    </row>
    <row r="46" spans="1:10">
      <c r="B46" s="261" t="s">
        <v>1163</v>
      </c>
    </row>
    <row r="47" spans="1:10">
      <c r="B47" s="261" t="s">
        <v>1164</v>
      </c>
    </row>
    <row r="48" spans="1:10">
      <c r="B48" s="261" t="s">
        <v>1165</v>
      </c>
    </row>
    <row r="49" spans="1:10">
      <c r="B49" s="261" t="s">
        <v>1166</v>
      </c>
    </row>
    <row r="50" spans="1:10">
      <c r="B50" s="261" t="s">
        <v>1167</v>
      </c>
    </row>
    <row r="51" spans="1:10">
      <c r="B51" s="261" t="s">
        <v>1168</v>
      </c>
    </row>
    <row r="53" spans="1:10">
      <c r="A53" s="263" t="s">
        <v>1169</v>
      </c>
      <c r="B53" s="264"/>
      <c r="C53" s="264"/>
      <c r="D53" s="264"/>
      <c r="E53" s="264"/>
      <c r="F53" s="264"/>
      <c r="G53" s="264"/>
      <c r="H53" s="264"/>
      <c r="I53" s="264"/>
      <c r="J53" s="265"/>
    </row>
    <row r="54" spans="1:10">
      <c r="A54" s="266"/>
      <c r="B54" s="268"/>
      <c r="C54" s="268"/>
      <c r="D54" s="268"/>
      <c r="E54" s="268"/>
      <c r="F54" s="268"/>
      <c r="G54" s="268"/>
      <c r="H54" s="268" t="s">
        <v>1170</v>
      </c>
      <c r="I54" s="268"/>
      <c r="J54" s="269"/>
    </row>
    <row r="55" spans="1:10">
      <c r="A55" s="266" t="s">
        <v>1171</v>
      </c>
      <c r="B55" s="268"/>
      <c r="C55" s="268"/>
      <c r="D55" s="268"/>
      <c r="E55" s="268"/>
      <c r="F55" s="268"/>
      <c r="G55" s="268"/>
      <c r="H55" s="268"/>
      <c r="I55" s="268"/>
      <c r="J55" s="269"/>
    </row>
    <row r="56" spans="1:10">
      <c r="A56" s="266" t="s">
        <v>1172</v>
      </c>
      <c r="B56" s="268"/>
      <c r="C56" s="268"/>
      <c r="D56" s="268"/>
      <c r="E56" s="268"/>
      <c r="F56" s="268"/>
      <c r="G56" s="268"/>
      <c r="H56" s="268"/>
      <c r="I56" s="268"/>
      <c r="J56" s="269"/>
    </row>
    <row r="57" spans="1:10">
      <c r="A57" s="266" t="s">
        <v>1173</v>
      </c>
      <c r="B57" s="268"/>
      <c r="C57" s="268"/>
      <c r="D57" s="268"/>
      <c r="E57" s="268"/>
      <c r="F57" s="268"/>
      <c r="G57" s="268"/>
      <c r="H57" s="268"/>
      <c r="I57" s="268"/>
      <c r="J57" s="269"/>
    </row>
    <row r="58" spans="1:10">
      <c r="A58" s="266" t="s">
        <v>1174</v>
      </c>
      <c r="B58" s="268"/>
      <c r="C58" s="268"/>
      <c r="D58" s="268"/>
      <c r="E58" s="268"/>
      <c r="F58" s="268"/>
      <c r="G58" s="268"/>
      <c r="H58" s="268"/>
      <c r="I58" s="268"/>
      <c r="J58" s="269"/>
    </row>
    <row r="59" spans="1:10">
      <c r="A59" s="270" t="s">
        <v>1175</v>
      </c>
      <c r="B59" s="271"/>
      <c r="C59" s="271"/>
      <c r="D59" s="271"/>
      <c r="E59" s="271"/>
      <c r="F59" s="271"/>
      <c r="G59" s="271"/>
      <c r="H59" s="271"/>
      <c r="I59" s="271"/>
      <c r="J59" s="272"/>
    </row>
    <row r="62" spans="1:10">
      <c r="A62" s="261" t="s">
        <v>1176</v>
      </c>
    </row>
    <row r="63" spans="1:10">
      <c r="A63" s="273" t="s">
        <v>1177</v>
      </c>
      <c r="E63" s="261" t="s">
        <v>1178</v>
      </c>
    </row>
    <row r="64" spans="1:10">
      <c r="A64" s="261" t="s">
        <v>1179</v>
      </c>
    </row>
    <row r="65" spans="1:2">
      <c r="A65" s="261" t="s">
        <v>1180</v>
      </c>
    </row>
    <row r="66" spans="1:2">
      <c r="A66" s="261" t="s">
        <v>1181</v>
      </c>
    </row>
    <row r="67" spans="1:2">
      <c r="A67" s="261" t="s">
        <v>1182</v>
      </c>
    </row>
    <row r="68" spans="1:2">
      <c r="A68" s="261" t="s">
        <v>1183</v>
      </c>
    </row>
    <row r="69" spans="1:2">
      <c r="A69" s="261" t="s">
        <v>1184</v>
      </c>
    </row>
    <row r="70" spans="1:2">
      <c r="A70" s="261" t="s">
        <v>1185</v>
      </c>
      <c r="B70" s="261" t="s">
        <v>1186</v>
      </c>
    </row>
    <row r="71" spans="1:2">
      <c r="A71" s="261" t="s">
        <v>1185</v>
      </c>
      <c r="B71" s="261" t="s">
        <v>1187</v>
      </c>
    </row>
    <row r="72" spans="1:2">
      <c r="A72" s="261" t="s">
        <v>1185</v>
      </c>
      <c r="B72" s="261" t="s">
        <v>1188</v>
      </c>
    </row>
    <row r="74" spans="1:2">
      <c r="A74" s="261" t="s">
        <v>1189</v>
      </c>
    </row>
    <row r="75" spans="1:2">
      <c r="A75" s="261" t="s">
        <v>1190</v>
      </c>
    </row>
    <row r="76" spans="1:2">
      <c r="A76" s="261" t="s">
        <v>1191</v>
      </c>
    </row>
    <row r="77" spans="1:2">
      <c r="A77" s="273" t="s">
        <v>1192</v>
      </c>
    </row>
    <row r="79" spans="1:2">
      <c r="A79" s="261" t="s">
        <v>1193</v>
      </c>
    </row>
    <row r="80" spans="1:2">
      <c r="A80" s="261" t="s">
        <v>1194</v>
      </c>
    </row>
    <row r="81" spans="1:10">
      <c r="A81" s="261" t="s">
        <v>1195</v>
      </c>
    </row>
    <row r="83" spans="1:10">
      <c r="A83" s="263" t="s">
        <v>1196</v>
      </c>
      <c r="B83" s="264"/>
      <c r="C83" s="264"/>
      <c r="D83" s="264"/>
      <c r="E83" s="264"/>
      <c r="F83" s="264"/>
      <c r="G83" s="264"/>
      <c r="H83" s="264"/>
      <c r="I83" s="264"/>
      <c r="J83" s="265"/>
    </row>
    <row r="84" spans="1:10">
      <c r="A84" s="266"/>
      <c r="B84" s="268" t="s">
        <v>1197</v>
      </c>
      <c r="C84" s="268"/>
      <c r="D84" s="268"/>
      <c r="E84" s="268"/>
      <c r="F84" s="268"/>
      <c r="G84" s="268"/>
      <c r="H84" s="268"/>
      <c r="I84" s="268"/>
      <c r="J84" s="269"/>
    </row>
    <row r="85" spans="1:10">
      <c r="A85" s="285"/>
      <c r="B85" s="268"/>
      <c r="C85" s="268"/>
      <c r="D85" s="268"/>
      <c r="E85" s="268"/>
      <c r="F85" s="268"/>
      <c r="G85" s="268"/>
      <c r="H85" s="268"/>
      <c r="I85" s="268"/>
      <c r="J85" s="269"/>
    </row>
    <row r="86" spans="1:10">
      <c r="A86" s="266" t="s">
        <v>1198</v>
      </c>
      <c r="B86" s="268"/>
      <c r="C86" s="268"/>
      <c r="D86" s="268"/>
      <c r="E86" s="268"/>
      <c r="F86" s="268"/>
      <c r="G86" s="268"/>
      <c r="H86" s="268"/>
      <c r="I86" s="268"/>
      <c r="J86" s="269"/>
    </row>
    <row r="87" spans="1:10">
      <c r="A87" s="270" t="s">
        <v>1199</v>
      </c>
      <c r="B87" s="271"/>
      <c r="C87" s="271"/>
      <c r="D87" s="271"/>
      <c r="E87" s="271"/>
      <c r="F87" s="271"/>
      <c r="G87" s="271"/>
      <c r="H87" s="271"/>
      <c r="I87" s="271"/>
      <c r="J87" s="272"/>
    </row>
    <row r="89" spans="1:10">
      <c r="A89" s="286"/>
      <c r="B89" s="287"/>
      <c r="C89" s="287"/>
      <c r="D89" s="287"/>
      <c r="E89" s="287"/>
      <c r="F89" s="287"/>
      <c r="G89" s="287"/>
      <c r="H89" s="287"/>
      <c r="I89" s="287"/>
      <c r="J89" s="288"/>
    </row>
    <row r="90" spans="1:10" ht="14.25" customHeight="1">
      <c r="A90" s="1867" t="s">
        <v>1200</v>
      </c>
      <c r="B90" s="1867"/>
      <c r="C90" s="1867"/>
      <c r="D90" s="1867"/>
      <c r="E90" s="284"/>
      <c r="F90" s="284"/>
      <c r="G90" s="284"/>
      <c r="H90" s="284"/>
      <c r="I90" s="284"/>
      <c r="J90" s="289"/>
    </row>
    <row r="91" spans="1:10">
      <c r="A91" s="290" t="s">
        <v>1201</v>
      </c>
      <c r="B91" s="284"/>
      <c r="C91" s="284"/>
      <c r="D91" s="284"/>
      <c r="E91" s="284"/>
      <c r="F91" s="284"/>
      <c r="G91" s="284"/>
      <c r="H91" s="284"/>
      <c r="I91" s="284"/>
      <c r="J91" s="289"/>
    </row>
    <row r="92" spans="1:10">
      <c r="A92" s="290" t="s">
        <v>1202</v>
      </c>
      <c r="B92" s="284"/>
      <c r="C92" s="284"/>
      <c r="D92" s="284"/>
      <c r="E92" s="284"/>
      <c r="F92" s="284"/>
      <c r="G92" s="284"/>
      <c r="H92" s="284"/>
      <c r="I92" s="284"/>
      <c r="J92" s="289"/>
    </row>
    <row r="93" spans="1:10">
      <c r="A93" s="290" t="s">
        <v>1203</v>
      </c>
      <c r="B93" s="284"/>
      <c r="C93" s="284"/>
      <c r="D93" s="284"/>
      <c r="E93" s="284"/>
      <c r="F93" s="284"/>
      <c r="G93" s="284"/>
      <c r="H93" s="284"/>
      <c r="I93" s="284"/>
      <c r="J93" s="289"/>
    </row>
    <row r="94" spans="1:10">
      <c r="A94" s="290" t="s">
        <v>1204</v>
      </c>
      <c r="B94" s="284"/>
      <c r="C94" s="284"/>
      <c r="D94" s="284"/>
      <c r="E94" s="284"/>
      <c r="F94" s="284"/>
      <c r="G94" s="284"/>
      <c r="H94" s="284"/>
      <c r="I94" s="284"/>
      <c r="J94" s="289"/>
    </row>
    <row r="95" spans="1:10">
      <c r="A95" s="290" t="s">
        <v>1205</v>
      </c>
      <c r="B95" s="284"/>
      <c r="C95" s="284"/>
      <c r="D95" s="284"/>
      <c r="E95" s="284"/>
      <c r="F95" s="284"/>
      <c r="G95" s="284"/>
      <c r="H95" s="284"/>
      <c r="I95" s="284"/>
      <c r="J95" s="289"/>
    </row>
    <row r="96" spans="1:10">
      <c r="A96" s="290" t="s">
        <v>1206</v>
      </c>
      <c r="B96" s="284"/>
      <c r="C96" s="284"/>
      <c r="D96" s="284"/>
      <c r="E96" s="284"/>
      <c r="F96" s="284"/>
      <c r="G96" s="284"/>
      <c r="H96" s="284"/>
      <c r="I96" s="284"/>
      <c r="J96" s="289"/>
    </row>
    <row r="97" spans="1:10">
      <c r="A97" s="290"/>
      <c r="B97" s="284"/>
      <c r="C97" s="284"/>
      <c r="D97" s="284"/>
      <c r="E97" s="284"/>
      <c r="F97" s="284"/>
      <c r="G97" s="284"/>
      <c r="H97" s="284"/>
      <c r="I97" s="284"/>
      <c r="J97" s="289"/>
    </row>
    <row r="98" spans="1:10">
      <c r="A98" s="290" t="s">
        <v>1207</v>
      </c>
      <c r="B98" s="284"/>
      <c r="C98" s="284"/>
      <c r="D98" s="284"/>
      <c r="E98" s="284"/>
      <c r="F98" s="284"/>
      <c r="G98" s="284"/>
      <c r="H98" s="284"/>
      <c r="I98" s="284"/>
      <c r="J98" s="289"/>
    </row>
    <row r="99" spans="1:10">
      <c r="A99" s="290"/>
      <c r="B99" s="284"/>
      <c r="C99" s="284"/>
      <c r="D99" s="284"/>
      <c r="E99" s="284"/>
      <c r="F99" s="284"/>
      <c r="G99" s="284"/>
      <c r="H99" s="284"/>
      <c r="I99" s="284"/>
      <c r="J99" s="289"/>
    </row>
    <row r="100" spans="1:10">
      <c r="A100" s="290" t="s">
        <v>1208</v>
      </c>
      <c r="B100" s="284"/>
      <c r="C100" s="284"/>
      <c r="D100" s="284"/>
      <c r="E100" s="284"/>
      <c r="F100" s="284"/>
      <c r="G100" s="284"/>
      <c r="H100" s="284"/>
      <c r="I100" s="284"/>
      <c r="J100" s="289"/>
    </row>
    <row r="101" spans="1:10">
      <c r="A101" s="290" t="s">
        <v>1209</v>
      </c>
      <c r="B101" s="284"/>
      <c r="C101" s="284"/>
      <c r="D101" s="284"/>
      <c r="E101" s="284"/>
      <c r="F101" s="284"/>
      <c r="G101" s="284"/>
      <c r="H101" s="284"/>
      <c r="I101" s="284"/>
      <c r="J101" s="289"/>
    </row>
    <row r="102" spans="1:10">
      <c r="A102" s="290"/>
      <c r="B102" s="284"/>
      <c r="C102" s="284"/>
      <c r="D102" s="284"/>
      <c r="E102" s="284"/>
      <c r="F102" s="284"/>
      <c r="G102" s="284"/>
      <c r="H102" s="284"/>
      <c r="I102" s="284"/>
      <c r="J102" s="289"/>
    </row>
    <row r="103" spans="1:10">
      <c r="A103" s="290" t="s">
        <v>1210</v>
      </c>
      <c r="B103" s="284"/>
      <c r="C103" s="284"/>
      <c r="D103" s="284"/>
      <c r="E103" s="284"/>
      <c r="F103" s="284"/>
      <c r="G103" s="284"/>
      <c r="H103" s="284"/>
      <c r="I103" s="284"/>
      <c r="J103" s="289"/>
    </row>
    <row r="104" spans="1:10">
      <c r="A104" s="290" t="s">
        <v>1211</v>
      </c>
      <c r="B104" s="284"/>
      <c r="C104" s="284"/>
      <c r="D104" s="284"/>
      <c r="E104" s="284"/>
      <c r="F104" s="284"/>
      <c r="G104" s="284"/>
      <c r="H104" s="284"/>
      <c r="I104" s="284"/>
      <c r="J104" s="289"/>
    </row>
    <row r="105" spans="1:10">
      <c r="A105" s="290"/>
      <c r="B105" s="284"/>
      <c r="C105" s="284"/>
      <c r="D105" s="284"/>
      <c r="E105" s="284"/>
      <c r="F105" s="284"/>
      <c r="G105" s="284"/>
      <c r="H105" s="284"/>
      <c r="I105" s="284"/>
      <c r="J105" s="289"/>
    </row>
    <row r="106" spans="1:10">
      <c r="A106" s="290" t="s">
        <v>1212</v>
      </c>
      <c r="B106" s="284"/>
      <c r="C106" s="284"/>
      <c r="D106" s="284"/>
      <c r="E106" s="284"/>
      <c r="F106" s="284"/>
      <c r="G106" s="284"/>
      <c r="H106" s="284"/>
      <c r="I106" s="284"/>
      <c r="J106" s="289"/>
    </row>
    <row r="107" spans="1:10">
      <c r="A107" s="290" t="s">
        <v>1213</v>
      </c>
      <c r="B107" s="284"/>
      <c r="C107" s="284"/>
      <c r="D107" s="284"/>
      <c r="E107" s="284"/>
      <c r="F107" s="284"/>
      <c r="G107" s="284"/>
      <c r="H107" s="284"/>
      <c r="I107" s="284"/>
      <c r="J107" s="289"/>
    </row>
    <row r="108" spans="1:10">
      <c r="A108" s="290"/>
      <c r="B108" s="284"/>
      <c r="C108" s="284"/>
      <c r="D108" s="284"/>
      <c r="E108" s="284"/>
      <c r="F108" s="284"/>
      <c r="G108" s="284"/>
      <c r="H108" s="284"/>
      <c r="I108" s="284"/>
      <c r="J108" s="289"/>
    </row>
    <row r="109" spans="1:10">
      <c r="A109" s="290" t="s">
        <v>1214</v>
      </c>
      <c r="B109" s="284"/>
      <c r="C109" s="284"/>
      <c r="D109" s="284"/>
      <c r="E109" s="284"/>
      <c r="F109" s="284"/>
      <c r="G109" s="284"/>
      <c r="H109" s="284"/>
      <c r="I109" s="284"/>
      <c r="J109" s="289"/>
    </row>
    <row r="110" spans="1:10">
      <c r="A110" s="290"/>
      <c r="B110" s="284"/>
      <c r="C110" s="284"/>
      <c r="D110" s="284"/>
      <c r="E110" s="284"/>
      <c r="F110" s="284"/>
      <c r="G110" s="284"/>
      <c r="H110" s="284"/>
      <c r="I110" s="284"/>
      <c r="J110" s="289"/>
    </row>
    <row r="111" spans="1:10">
      <c r="A111" s="290"/>
      <c r="B111" s="284"/>
      <c r="C111" s="284"/>
      <c r="D111" s="284"/>
      <c r="E111" s="284"/>
      <c r="F111" s="284"/>
      <c r="G111" s="284"/>
      <c r="H111" s="284"/>
      <c r="I111" s="284"/>
      <c r="J111" s="289"/>
    </row>
    <row r="112" spans="1:10">
      <c r="A112" s="290"/>
      <c r="B112" s="284"/>
      <c r="C112" s="284"/>
      <c r="D112" s="284"/>
      <c r="E112" s="284"/>
      <c r="F112" s="284"/>
      <c r="G112" s="284"/>
      <c r="H112" s="284"/>
      <c r="I112" s="284"/>
      <c r="J112" s="289"/>
    </row>
    <row r="113" spans="1:10">
      <c r="A113" s="290" t="s">
        <v>1215</v>
      </c>
      <c r="B113" s="284"/>
      <c r="C113" s="284"/>
      <c r="D113" s="284"/>
      <c r="E113" s="284"/>
      <c r="F113" s="284"/>
      <c r="G113" s="284"/>
      <c r="H113" s="284"/>
      <c r="I113" s="284"/>
      <c r="J113" s="289"/>
    </row>
    <row r="114" spans="1:10">
      <c r="A114" s="290"/>
      <c r="B114" s="284"/>
      <c r="C114" s="284"/>
      <c r="D114" s="284"/>
      <c r="E114" s="284"/>
      <c r="F114" s="284"/>
      <c r="G114" s="284"/>
      <c r="H114" s="284"/>
      <c r="I114" s="284"/>
      <c r="J114" s="289"/>
    </row>
    <row r="115" spans="1:10">
      <c r="A115" s="290" t="s">
        <v>1216</v>
      </c>
      <c r="B115" s="284"/>
      <c r="C115" s="284"/>
      <c r="D115" s="284"/>
      <c r="E115" s="284"/>
      <c r="F115" s="284"/>
      <c r="G115" s="284"/>
      <c r="H115" s="284"/>
      <c r="I115" s="284"/>
      <c r="J115" s="289"/>
    </row>
    <row r="116" spans="1:10">
      <c r="A116" s="290"/>
      <c r="B116" s="284"/>
      <c r="C116" s="284"/>
      <c r="D116" s="284"/>
      <c r="E116" s="284"/>
      <c r="F116" s="284"/>
      <c r="G116" s="284"/>
      <c r="H116" s="284"/>
      <c r="I116" s="284"/>
      <c r="J116" s="289"/>
    </row>
    <row r="117" spans="1:10">
      <c r="A117" s="290" t="s">
        <v>1217</v>
      </c>
      <c r="B117" s="284"/>
      <c r="C117" s="284"/>
      <c r="D117" s="284"/>
      <c r="E117" s="284"/>
      <c r="F117" s="284"/>
      <c r="G117" s="284"/>
      <c r="H117" s="284"/>
      <c r="I117" s="284"/>
      <c r="J117" s="289"/>
    </row>
    <row r="118" spans="1:10">
      <c r="A118" s="290" t="s">
        <v>1218</v>
      </c>
      <c r="B118" s="284"/>
      <c r="C118" s="284"/>
      <c r="D118" s="284"/>
      <c r="E118" s="284"/>
      <c r="F118" s="284"/>
      <c r="G118" s="284"/>
      <c r="H118" s="284"/>
      <c r="I118" s="284"/>
      <c r="J118" s="289"/>
    </row>
    <row r="119" spans="1:10">
      <c r="A119" s="291" t="s">
        <v>1219</v>
      </c>
      <c r="B119" s="292"/>
      <c r="C119" s="292"/>
      <c r="D119" s="292"/>
      <c r="E119" s="292"/>
      <c r="F119" s="292"/>
      <c r="G119" s="292"/>
      <c r="H119" s="292"/>
      <c r="I119" s="292"/>
      <c r="J119" s="293"/>
    </row>
    <row r="120" spans="1:10">
      <c r="A120" s="294"/>
    </row>
    <row r="121" spans="1:10">
      <c r="A121" s="294"/>
    </row>
    <row r="123" spans="1:10">
      <c r="A123" s="261" t="s">
        <v>1220</v>
      </c>
    </row>
    <row r="125" spans="1:10">
      <c r="A125" s="261" t="s">
        <v>1221</v>
      </c>
    </row>
    <row r="126" spans="1:10">
      <c r="A126" s="295" t="s">
        <v>1222</v>
      </c>
    </row>
    <row r="129" spans="1:10">
      <c r="A129" s="261" t="s">
        <v>1223</v>
      </c>
    </row>
    <row r="131" spans="1:10">
      <c r="A131" s="261" t="s">
        <v>1224</v>
      </c>
    </row>
    <row r="133" spans="1:10">
      <c r="A133" s="261" t="s">
        <v>1225</v>
      </c>
    </row>
    <row r="134" spans="1:10">
      <c r="A134" s="294" t="s">
        <v>1226</v>
      </c>
    </row>
    <row r="136" spans="1:10">
      <c r="A136" s="261" t="s">
        <v>1227</v>
      </c>
    </row>
    <row r="138" spans="1:10">
      <c r="A138" s="261" t="s">
        <v>1228</v>
      </c>
    </row>
    <row r="139" spans="1:10">
      <c r="A139" s="295" t="s">
        <v>1229</v>
      </c>
    </row>
    <row r="140" spans="1:10">
      <c r="A140" s="295"/>
    </row>
    <row r="142" spans="1:10">
      <c r="A142" s="263"/>
      <c r="B142" s="264" t="s">
        <v>1230</v>
      </c>
      <c r="C142" s="264"/>
      <c r="D142" s="264"/>
      <c r="E142" s="264"/>
      <c r="F142" s="264"/>
      <c r="G142" s="264"/>
      <c r="H142" s="264"/>
      <c r="I142" s="264"/>
      <c r="J142" s="265"/>
    </row>
    <row r="143" spans="1:10">
      <c r="A143" s="266"/>
      <c r="B143" s="268" t="s">
        <v>1231</v>
      </c>
      <c r="C143" s="268"/>
      <c r="D143" s="268"/>
      <c r="E143" s="268"/>
      <c r="F143" s="268"/>
      <c r="G143" s="268"/>
      <c r="H143" s="268"/>
      <c r="I143" s="268"/>
      <c r="J143" s="269"/>
    </row>
    <row r="144" spans="1:10">
      <c r="A144" s="266"/>
      <c r="B144" s="296" t="s">
        <v>1232</v>
      </c>
      <c r="C144" s="268"/>
      <c r="D144" s="268"/>
      <c r="E144" s="268"/>
      <c r="F144" s="268"/>
      <c r="G144" s="268"/>
      <c r="H144" s="268"/>
      <c r="I144" s="268"/>
      <c r="J144" s="269"/>
    </row>
    <row r="145" spans="1:10">
      <c r="A145" s="266"/>
      <c r="B145" s="268"/>
      <c r="C145" s="268"/>
      <c r="D145" s="268"/>
      <c r="E145" s="268"/>
      <c r="F145" s="268"/>
      <c r="G145" s="268"/>
      <c r="H145" s="268"/>
      <c r="I145" s="268"/>
      <c r="J145" s="269"/>
    </row>
    <row r="146" spans="1:10">
      <c r="A146" s="266"/>
      <c r="B146" s="268" t="s">
        <v>1233</v>
      </c>
      <c r="C146" s="268"/>
      <c r="D146" s="268"/>
      <c r="E146" s="268"/>
      <c r="F146" s="268"/>
      <c r="G146" s="268"/>
      <c r="H146" s="268"/>
      <c r="I146" s="268"/>
      <c r="J146" s="269"/>
    </row>
    <row r="147" spans="1:10">
      <c r="A147" s="266"/>
      <c r="B147" s="268" t="s">
        <v>1234</v>
      </c>
      <c r="C147" s="268"/>
      <c r="D147" s="268"/>
      <c r="E147" s="268"/>
      <c r="F147" s="268"/>
      <c r="G147" s="268"/>
      <c r="H147" s="268"/>
      <c r="I147" s="268"/>
      <c r="J147" s="269"/>
    </row>
    <row r="148" spans="1:10">
      <c r="A148" s="270"/>
      <c r="B148" s="271" t="s">
        <v>1235</v>
      </c>
      <c r="C148" s="271"/>
      <c r="D148" s="271"/>
      <c r="E148" s="271"/>
      <c r="F148" s="271"/>
      <c r="G148" s="271"/>
      <c r="H148" s="271"/>
      <c r="I148" s="271"/>
      <c r="J148" s="272"/>
    </row>
    <row r="150" spans="1:10">
      <c r="A150" s="261" t="s">
        <v>1236</v>
      </c>
    </row>
    <row r="151" spans="1:10">
      <c r="J151" s="261" t="s">
        <v>1237</v>
      </c>
    </row>
    <row r="154" spans="1:10">
      <c r="C154" s="1868" t="s">
        <v>1238</v>
      </c>
      <c r="D154" s="1868"/>
      <c r="E154" s="1868"/>
      <c r="F154" s="1868"/>
    </row>
    <row r="155" spans="1:10">
      <c r="C155" s="1868" t="s">
        <v>1239</v>
      </c>
      <c r="D155" s="1868"/>
      <c r="E155" s="1868"/>
      <c r="F155" s="1868"/>
    </row>
    <row r="156" spans="1:10">
      <c r="C156" s="1868" t="s">
        <v>1240</v>
      </c>
      <c r="D156" s="1868"/>
      <c r="E156" s="1868"/>
      <c r="F156" s="1868"/>
    </row>
  </sheetData>
  <mergeCells count="5">
    <mergeCell ref="A1:D1"/>
    <mergeCell ref="A90:D90"/>
    <mergeCell ref="C154:F154"/>
    <mergeCell ref="C155:F155"/>
    <mergeCell ref="C156:F156"/>
  </mergeCells>
  <phoneticPr fontId="80"/>
  <pageMargins left="0.59027777777777779" right="0.19652777777777777" top="0.78749999999999998" bottom="0.59027777777777779" header="0.51180555555555551" footer="0.51180555555555551"/>
  <pageSetup paperSize="9" firstPageNumber="0"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BA51"/>
  <sheetViews>
    <sheetView showGridLines="0" topLeftCell="A38" zoomScale="85" zoomScaleNormal="85" workbookViewId="0">
      <selection activeCell="K3" sqref="K3:P3"/>
    </sheetView>
  </sheetViews>
  <sheetFormatPr defaultRowHeight="13.5"/>
  <cols>
    <col min="1" max="1" width="0.875" style="50" customWidth="1"/>
    <col min="2" max="53" width="3.625" style="50" customWidth="1"/>
    <col min="54" max="54" width="1.625" style="50" customWidth="1"/>
    <col min="55" max="55" width="3.875" style="50" customWidth="1"/>
    <col min="56" max="80" width="3.625" style="50" customWidth="1"/>
    <col min="81" max="16384" width="9" style="50"/>
  </cols>
  <sheetData>
    <row r="1" spans="2:53" ht="9.9499999999999993" customHeight="1"/>
    <row r="2" spans="2:53" ht="20.100000000000001" customHeight="1">
      <c r="AG2" s="50" t="s">
        <v>1241</v>
      </c>
    </row>
    <row r="3" spans="2:53" ht="21.95" customHeight="1">
      <c r="C3" s="297"/>
      <c r="D3" s="297"/>
      <c r="E3" s="297"/>
      <c r="F3" s="297"/>
      <c r="G3" s="298" t="s">
        <v>1242</v>
      </c>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row>
    <row r="4" spans="2:53" ht="20.100000000000001" customHeight="1"/>
    <row r="5" spans="2:53" ht="23.1" customHeight="1">
      <c r="B5" s="299" t="s">
        <v>1243</v>
      </c>
      <c r="C5" s="300"/>
      <c r="D5" s="300"/>
      <c r="E5" s="299"/>
      <c r="F5" s="300"/>
      <c r="G5" s="300"/>
      <c r="H5" s="300"/>
      <c r="I5" s="300"/>
      <c r="J5" s="300"/>
      <c r="K5" s="300"/>
      <c r="L5" s="301"/>
      <c r="M5" s="300"/>
      <c r="N5" s="300"/>
      <c r="O5" s="300"/>
      <c r="P5" s="300"/>
      <c r="Q5" s="300"/>
      <c r="R5" s="300"/>
      <c r="S5" s="300"/>
      <c r="T5" s="300"/>
      <c r="U5" s="300"/>
      <c r="V5" s="300"/>
      <c r="W5" s="300"/>
      <c r="X5" s="300"/>
      <c r="Y5" s="300"/>
      <c r="Z5" s="300"/>
      <c r="AA5" s="300"/>
      <c r="AB5" s="302"/>
      <c r="AJ5" s="303"/>
      <c r="AK5" s="303"/>
      <c r="AL5" s="303"/>
      <c r="AM5" s="303"/>
      <c r="AN5" s="303"/>
      <c r="AO5" s="303"/>
      <c r="AP5" s="304"/>
      <c r="AQ5" s="304"/>
      <c r="AR5" s="304"/>
      <c r="AS5" s="304"/>
      <c r="AT5" s="304"/>
      <c r="AU5" s="304"/>
      <c r="AV5" s="304"/>
      <c r="AW5" s="304"/>
      <c r="AX5" s="304"/>
      <c r="AY5" s="304"/>
      <c r="AZ5" s="304"/>
      <c r="BA5" s="59"/>
    </row>
    <row r="6" spans="2:53" ht="24" customHeight="1"/>
    <row r="7" spans="2:53" ht="21.95" customHeight="1">
      <c r="B7" s="305" t="s">
        <v>1244</v>
      </c>
      <c r="C7" s="305"/>
      <c r="D7" s="59"/>
      <c r="E7" s="59"/>
      <c r="F7" s="59"/>
      <c r="G7" s="59"/>
      <c r="H7" s="59"/>
      <c r="I7" s="59"/>
      <c r="M7" s="306" t="s">
        <v>1245</v>
      </c>
    </row>
    <row r="8" spans="2:53" ht="21.95" customHeight="1">
      <c r="B8" s="1870" t="s">
        <v>1246</v>
      </c>
      <c r="C8" s="1870"/>
      <c r="D8" s="1870"/>
      <c r="E8" s="1870"/>
      <c r="F8" s="1870"/>
      <c r="G8" s="1870"/>
      <c r="H8" s="1870"/>
      <c r="I8" s="1870"/>
      <c r="J8" s="1870"/>
      <c r="K8" s="1870"/>
      <c r="L8" s="1870"/>
      <c r="M8" s="1870" t="s">
        <v>1247</v>
      </c>
      <c r="N8" s="1870"/>
      <c r="O8" s="1870"/>
      <c r="P8" s="1870"/>
      <c r="Q8" s="1870"/>
      <c r="R8" s="1870"/>
      <c r="S8" s="1870"/>
      <c r="T8" s="1870"/>
      <c r="U8" s="1870"/>
      <c r="V8" s="1870"/>
      <c r="W8" s="1870" t="s">
        <v>1248</v>
      </c>
      <c r="X8" s="1870"/>
      <c r="Y8" s="1870"/>
      <c r="Z8" s="1870"/>
      <c r="AA8" s="1870"/>
      <c r="AB8" s="1870"/>
      <c r="AC8" s="1870"/>
      <c r="AD8" s="1870"/>
      <c r="AE8" s="1870"/>
      <c r="AF8" s="1870"/>
      <c r="AG8" s="1870"/>
      <c r="AH8" s="1870"/>
      <c r="AI8" s="1870"/>
      <c r="AJ8" s="1870"/>
      <c r="AK8" s="1870"/>
    </row>
    <row r="9" spans="2:53" ht="21.95" customHeight="1">
      <c r="B9" s="307" t="s">
        <v>1249</v>
      </c>
      <c r="C9" s="65"/>
      <c r="D9" s="65"/>
      <c r="E9" s="65"/>
      <c r="F9" s="65"/>
      <c r="G9" s="65"/>
      <c r="H9" s="65"/>
      <c r="I9" s="65"/>
      <c r="J9" s="65"/>
      <c r="K9" s="65"/>
      <c r="L9" s="49"/>
      <c r="M9" s="308" t="s">
        <v>1250</v>
      </c>
      <c r="N9" s="309" t="s">
        <v>1251</v>
      </c>
      <c r="O9" s="49"/>
      <c r="P9" s="49"/>
      <c r="Q9" s="49"/>
      <c r="R9" s="49"/>
      <c r="S9" s="49"/>
      <c r="T9" s="49"/>
      <c r="U9" s="49"/>
      <c r="V9" s="49"/>
      <c r="W9" s="310" t="s">
        <v>1250</v>
      </c>
      <c r="X9" s="1871" t="s">
        <v>1252</v>
      </c>
      <c r="Y9" s="1871"/>
      <c r="Z9" s="1871"/>
      <c r="AA9" s="1871"/>
      <c r="AB9" s="1871"/>
      <c r="AC9" s="1871"/>
      <c r="AD9" s="1871"/>
      <c r="AE9" s="1871"/>
      <c r="AF9" s="1871"/>
      <c r="AG9" s="1871"/>
      <c r="AH9" s="1871"/>
      <c r="AI9" s="1871"/>
      <c r="AJ9" s="1871"/>
      <c r="AK9" s="1871"/>
    </row>
    <row r="10" spans="2:53" ht="21.95" customHeight="1">
      <c r="B10" s="307" t="s">
        <v>1253</v>
      </c>
      <c r="C10" s="65"/>
      <c r="D10" s="65"/>
      <c r="E10" s="65"/>
      <c r="F10" s="65"/>
      <c r="G10" s="65"/>
      <c r="H10" s="65"/>
      <c r="I10" s="65"/>
      <c r="J10" s="65"/>
      <c r="K10" s="65"/>
      <c r="L10" s="65"/>
      <c r="M10" s="311" t="s">
        <v>1254</v>
      </c>
      <c r="N10" s="312" t="s">
        <v>1255</v>
      </c>
      <c r="O10" s="313"/>
      <c r="P10" s="313"/>
      <c r="Q10" s="313"/>
      <c r="R10" s="313"/>
      <c r="S10" s="313"/>
      <c r="T10" s="313"/>
      <c r="U10" s="313"/>
      <c r="V10" s="313"/>
      <c r="W10" s="314" t="s">
        <v>1254</v>
      </c>
      <c r="X10" s="1869" t="s">
        <v>1256</v>
      </c>
      <c r="Y10" s="1869"/>
      <c r="Z10" s="1869"/>
      <c r="AA10" s="1869"/>
      <c r="AB10" s="1869"/>
      <c r="AC10" s="1869"/>
      <c r="AD10" s="1869"/>
      <c r="AE10" s="1869"/>
      <c r="AF10" s="1869"/>
      <c r="AG10" s="1869"/>
      <c r="AH10" s="1869"/>
      <c r="AI10" s="1869"/>
      <c r="AJ10" s="1869"/>
      <c r="AK10" s="1869"/>
    </row>
    <row r="11" spans="2:53" ht="21.95" customHeight="1">
      <c r="B11" s="307" t="s">
        <v>1257</v>
      </c>
      <c r="C11" s="65"/>
      <c r="D11" s="65"/>
      <c r="E11" s="65"/>
      <c r="F11" s="65"/>
      <c r="G11" s="65"/>
      <c r="H11" s="65"/>
      <c r="I11" s="65"/>
      <c r="J11" s="65"/>
      <c r="K11" s="65"/>
      <c r="L11" s="65"/>
      <c r="M11" s="315" t="s">
        <v>1258</v>
      </c>
      <c r="N11" s="316" t="s">
        <v>1259</v>
      </c>
      <c r="O11" s="317"/>
      <c r="P11" s="317"/>
      <c r="Q11" s="317"/>
      <c r="R11" s="317"/>
      <c r="S11" s="317"/>
      <c r="T11" s="317"/>
      <c r="U11" s="317"/>
      <c r="V11" s="318"/>
      <c r="W11" s="314" t="s">
        <v>1258</v>
      </c>
      <c r="X11" s="1869" t="s">
        <v>1260</v>
      </c>
      <c r="Y11" s="1869"/>
      <c r="Z11" s="1869"/>
      <c r="AA11" s="1869"/>
      <c r="AB11" s="1869"/>
      <c r="AC11" s="1869"/>
      <c r="AD11" s="1869"/>
      <c r="AE11" s="1869"/>
      <c r="AF11" s="1869"/>
      <c r="AG11" s="1869"/>
      <c r="AH11" s="1869"/>
      <c r="AI11" s="1869"/>
      <c r="AJ11" s="1869"/>
      <c r="AK11" s="1869"/>
    </row>
    <row r="12" spans="2:53" ht="21.95" customHeight="1">
      <c r="B12" s="307" t="s">
        <v>1261</v>
      </c>
      <c r="C12" s="65"/>
      <c r="D12" s="65"/>
      <c r="E12" s="65"/>
      <c r="F12" s="65"/>
      <c r="G12" s="65"/>
      <c r="H12" s="65"/>
      <c r="I12" s="65"/>
      <c r="J12" s="65"/>
      <c r="K12" s="65"/>
      <c r="L12" s="65"/>
      <c r="M12" s="308"/>
      <c r="N12" s="309" t="s">
        <v>1262</v>
      </c>
      <c r="O12" s="49"/>
      <c r="P12" s="49"/>
      <c r="Q12" s="49"/>
      <c r="R12" s="49"/>
      <c r="S12" s="49"/>
      <c r="T12" s="49"/>
      <c r="U12" s="49"/>
      <c r="V12" s="49"/>
      <c r="W12" s="319" t="s">
        <v>1263</v>
      </c>
      <c r="X12" s="1872" t="s">
        <v>1264</v>
      </c>
      <c r="Y12" s="1872"/>
      <c r="Z12" s="1872"/>
      <c r="AA12" s="1872"/>
      <c r="AB12" s="1872"/>
      <c r="AC12" s="1872"/>
      <c r="AD12" s="1872"/>
      <c r="AE12" s="1872"/>
      <c r="AF12" s="1872"/>
      <c r="AG12" s="1872"/>
      <c r="AH12" s="1872"/>
      <c r="AI12" s="1872"/>
      <c r="AJ12" s="1872"/>
      <c r="AK12" s="1872"/>
    </row>
    <row r="13" spans="2:53" ht="21.95" customHeight="1">
      <c r="B13" s="90"/>
      <c r="C13" s="223"/>
      <c r="D13" s="223"/>
      <c r="E13" s="223"/>
      <c r="F13" s="223"/>
      <c r="G13" s="223"/>
      <c r="H13" s="223"/>
      <c r="I13" s="223"/>
      <c r="J13" s="223"/>
      <c r="K13" s="223"/>
      <c r="L13" s="320"/>
      <c r="M13" s="321"/>
      <c r="N13" s="322" t="s">
        <v>1265</v>
      </c>
      <c r="O13" s="323"/>
      <c r="P13" s="323"/>
      <c r="Q13" s="323"/>
      <c r="R13" s="323"/>
      <c r="S13" s="323"/>
      <c r="T13" s="323"/>
      <c r="U13" s="323"/>
      <c r="V13" s="323"/>
      <c r="W13" s="324"/>
      <c r="X13" s="323"/>
      <c r="Y13" s="323"/>
      <c r="Z13" s="323"/>
      <c r="AA13" s="323"/>
      <c r="AB13" s="323"/>
      <c r="AC13" s="323"/>
      <c r="AD13" s="323"/>
      <c r="AE13" s="323"/>
      <c r="AF13" s="323"/>
      <c r="AG13" s="323"/>
      <c r="AH13" s="323"/>
      <c r="AI13" s="323"/>
      <c r="AJ13" s="323"/>
      <c r="AK13" s="92"/>
    </row>
    <row r="14" spans="2:53" ht="21.95" customHeight="1">
      <c r="C14" s="59"/>
      <c r="D14" s="59"/>
      <c r="E14" s="59"/>
      <c r="F14" s="59"/>
      <c r="G14" s="59"/>
      <c r="H14" s="325"/>
    </row>
    <row r="15" spans="2:53" ht="21.95" customHeight="1">
      <c r="C15" s="59"/>
      <c r="D15" s="59"/>
      <c r="E15" s="59"/>
      <c r="F15" s="59"/>
      <c r="G15" s="59"/>
      <c r="H15" s="326" t="s">
        <v>1266</v>
      </c>
    </row>
    <row r="16" spans="2:53" ht="21.95" customHeight="1">
      <c r="C16" s="59"/>
      <c r="D16" s="59"/>
      <c r="E16" s="59"/>
      <c r="F16" s="59"/>
      <c r="G16" s="59"/>
      <c r="H16" s="327"/>
    </row>
    <row r="17" spans="2:37" ht="21.95" customHeight="1">
      <c r="B17" s="305" t="s">
        <v>1267</v>
      </c>
      <c r="C17" s="305"/>
      <c r="D17" s="219"/>
      <c r="E17" s="219"/>
      <c r="F17" s="219"/>
      <c r="G17" s="219"/>
      <c r="H17" s="219"/>
      <c r="I17" s="219"/>
      <c r="J17" s="219"/>
      <c r="K17" s="219"/>
      <c r="L17" s="219"/>
      <c r="M17" s="219"/>
      <c r="N17" s="306" t="s">
        <v>1268</v>
      </c>
      <c r="O17" s="328"/>
      <c r="P17" s="91"/>
      <c r="Q17" s="306"/>
      <c r="R17" s="329"/>
      <c r="S17" s="329"/>
      <c r="T17" s="329"/>
      <c r="U17" s="329"/>
      <c r="V17" s="329"/>
      <c r="W17" s="329"/>
      <c r="X17" s="329"/>
      <c r="Y17" s="329"/>
      <c r="Z17" s="329"/>
      <c r="AA17" s="329"/>
    </row>
    <row r="18" spans="2:37" ht="21.95" customHeight="1">
      <c r="B18" s="1870" t="s">
        <v>1269</v>
      </c>
      <c r="C18" s="1870"/>
      <c r="D18" s="1870"/>
      <c r="E18" s="1870"/>
      <c r="F18" s="1870"/>
      <c r="G18" s="1870"/>
      <c r="H18" s="1870"/>
      <c r="I18" s="1870"/>
      <c r="J18" s="1870"/>
      <c r="K18" s="1870"/>
      <c r="L18" s="1870"/>
      <c r="M18" s="1870"/>
      <c r="N18" s="1870" t="s">
        <v>1247</v>
      </c>
      <c r="O18" s="1870"/>
      <c r="P18" s="1870"/>
      <c r="Q18" s="1870"/>
      <c r="R18" s="1870"/>
      <c r="S18" s="1870"/>
      <c r="T18" s="1870"/>
      <c r="U18" s="1870"/>
      <c r="V18" s="1870"/>
      <c r="W18" s="1870"/>
      <c r="X18" s="1870" t="s">
        <v>1248</v>
      </c>
      <c r="Y18" s="1870"/>
      <c r="Z18" s="1870"/>
      <c r="AA18" s="1870"/>
      <c r="AB18" s="1870"/>
      <c r="AC18" s="1870"/>
      <c r="AD18" s="1870"/>
      <c r="AE18" s="1870"/>
      <c r="AF18" s="1870"/>
      <c r="AG18" s="1870"/>
      <c r="AH18" s="1870"/>
      <c r="AI18" s="1870"/>
      <c r="AJ18" s="1870"/>
      <c r="AK18" s="1870"/>
    </row>
    <row r="19" spans="2:37" ht="21.95" customHeight="1">
      <c r="B19" s="1873" t="s">
        <v>1270</v>
      </c>
      <c r="C19" s="1873"/>
      <c r="D19" s="1873"/>
      <c r="E19" s="1873"/>
      <c r="F19" s="1873"/>
      <c r="G19" s="1873"/>
      <c r="H19" s="1873"/>
      <c r="I19" s="1873"/>
      <c r="J19" s="1873"/>
      <c r="K19" s="1873"/>
      <c r="L19" s="1873"/>
      <c r="M19" s="1873"/>
      <c r="N19" s="308" t="s">
        <v>1250</v>
      </c>
      <c r="O19" s="1874" t="s">
        <v>1251</v>
      </c>
      <c r="P19" s="1874"/>
      <c r="Q19" s="1874"/>
      <c r="R19" s="1874"/>
      <c r="S19" s="1874"/>
      <c r="T19" s="1874"/>
      <c r="U19" s="1874"/>
      <c r="V19" s="1874"/>
      <c r="W19" s="1874"/>
      <c r="X19" s="310" t="s">
        <v>1250</v>
      </c>
      <c r="Y19" s="1875" t="s">
        <v>1271</v>
      </c>
      <c r="Z19" s="1875"/>
      <c r="AA19" s="1875"/>
      <c r="AB19" s="1875"/>
      <c r="AC19" s="1875"/>
      <c r="AD19" s="1875"/>
      <c r="AE19" s="1875"/>
      <c r="AF19" s="1875"/>
      <c r="AG19" s="1875"/>
      <c r="AH19" s="1875"/>
      <c r="AI19" s="1875"/>
      <c r="AJ19" s="1875"/>
      <c r="AK19" s="1875"/>
    </row>
    <row r="20" spans="2:37" ht="21.95" customHeight="1">
      <c r="B20" s="1876" t="s">
        <v>1272</v>
      </c>
      <c r="C20" s="1876"/>
      <c r="D20" s="1876"/>
      <c r="E20" s="1876"/>
      <c r="F20" s="1876"/>
      <c r="G20" s="1876"/>
      <c r="H20" s="1876"/>
      <c r="I20" s="1876"/>
      <c r="J20" s="1876"/>
      <c r="K20" s="1876"/>
      <c r="L20" s="1876"/>
      <c r="M20" s="1876"/>
      <c r="N20" s="311" t="s">
        <v>1254</v>
      </c>
      <c r="O20" s="1877" t="s">
        <v>1273</v>
      </c>
      <c r="P20" s="1877"/>
      <c r="Q20" s="1877"/>
      <c r="R20" s="1877"/>
      <c r="S20" s="1877"/>
      <c r="T20" s="1877"/>
      <c r="U20" s="1877"/>
      <c r="V20" s="1877"/>
      <c r="W20" s="1877"/>
      <c r="X20" s="314" t="s">
        <v>1254</v>
      </c>
      <c r="Y20" s="1878" t="s">
        <v>1274</v>
      </c>
      <c r="Z20" s="1878"/>
      <c r="AA20" s="1878"/>
      <c r="AB20" s="1878"/>
      <c r="AC20" s="1878"/>
      <c r="AD20" s="1878"/>
      <c r="AE20" s="1878"/>
      <c r="AF20" s="1878"/>
      <c r="AG20" s="1878"/>
      <c r="AH20" s="1878"/>
      <c r="AI20" s="1878"/>
      <c r="AJ20" s="1878"/>
      <c r="AK20" s="1878"/>
    </row>
    <row r="21" spans="2:37" ht="21.95" customHeight="1">
      <c r="B21" s="1876" t="s">
        <v>1275</v>
      </c>
      <c r="C21" s="1876"/>
      <c r="D21" s="1876"/>
      <c r="E21" s="1876"/>
      <c r="F21" s="1876"/>
      <c r="G21" s="1876"/>
      <c r="H21" s="1876"/>
      <c r="I21" s="1876"/>
      <c r="J21" s="1876"/>
      <c r="K21" s="1876"/>
      <c r="L21" s="1876"/>
      <c r="M21" s="1876"/>
      <c r="N21" s="308" t="s">
        <v>1258</v>
      </c>
      <c r="O21" s="1879" t="s">
        <v>1276</v>
      </c>
      <c r="P21" s="1879"/>
      <c r="Q21" s="1879"/>
      <c r="R21" s="1879"/>
      <c r="S21" s="1879"/>
      <c r="T21" s="1879"/>
      <c r="U21" s="1879"/>
      <c r="V21" s="1879"/>
      <c r="W21" s="1879"/>
      <c r="X21" s="314" t="s">
        <v>1258</v>
      </c>
      <c r="Y21" s="1878" t="s">
        <v>1277</v>
      </c>
      <c r="Z21" s="1878"/>
      <c r="AA21" s="1878"/>
      <c r="AB21" s="1878"/>
      <c r="AC21" s="1878"/>
      <c r="AD21" s="1878"/>
      <c r="AE21" s="1878"/>
      <c r="AF21" s="1878"/>
      <c r="AG21" s="1878"/>
      <c r="AH21" s="1878"/>
      <c r="AI21" s="1878"/>
      <c r="AJ21" s="1878"/>
      <c r="AK21" s="1878"/>
    </row>
    <row r="22" spans="2:37" ht="21.95" customHeight="1">
      <c r="B22" s="1876" t="s">
        <v>1278</v>
      </c>
      <c r="C22" s="1876"/>
      <c r="D22" s="1876"/>
      <c r="E22" s="1876"/>
      <c r="F22" s="1876"/>
      <c r="G22" s="1876"/>
      <c r="H22" s="1876"/>
      <c r="I22" s="1876"/>
      <c r="J22" s="1876"/>
      <c r="K22" s="1876"/>
      <c r="L22" s="1876"/>
      <c r="M22" s="1876"/>
      <c r="N22" s="330"/>
      <c r="O22" s="1874" t="s">
        <v>1279</v>
      </c>
      <c r="P22" s="1874"/>
      <c r="Q22" s="1874"/>
      <c r="R22" s="1874"/>
      <c r="S22" s="1874"/>
      <c r="T22" s="1874"/>
      <c r="U22" s="1874"/>
      <c r="V22" s="1874"/>
      <c r="W22" s="1874"/>
      <c r="X22" s="319" t="s">
        <v>1263</v>
      </c>
      <c r="Y22" s="1880" t="s">
        <v>1280</v>
      </c>
      <c r="Z22" s="1880"/>
      <c r="AA22" s="1880"/>
      <c r="AB22" s="1880"/>
      <c r="AC22" s="1880"/>
      <c r="AD22" s="1880"/>
      <c r="AE22" s="1880"/>
      <c r="AF22" s="1880"/>
      <c r="AG22" s="1880"/>
      <c r="AH22" s="1880"/>
      <c r="AI22" s="1880"/>
      <c r="AJ22" s="1880"/>
      <c r="AK22" s="1880"/>
    </row>
    <row r="23" spans="2:37" ht="21.95" customHeight="1">
      <c r="B23" s="1881" t="s">
        <v>1281</v>
      </c>
      <c r="C23" s="1881"/>
      <c r="D23" s="1881"/>
      <c r="E23" s="1881"/>
      <c r="F23" s="1881"/>
      <c r="G23" s="1881"/>
      <c r="H23" s="1881"/>
      <c r="I23" s="1881"/>
      <c r="J23" s="1881"/>
      <c r="K23" s="1881"/>
      <c r="L23" s="1881"/>
      <c r="M23" s="1881"/>
      <c r="N23" s="331" t="s">
        <v>1263</v>
      </c>
      <c r="O23" s="1882" t="s">
        <v>1282</v>
      </c>
      <c r="P23" s="1882"/>
      <c r="Q23" s="1882"/>
      <c r="R23" s="1882"/>
      <c r="S23" s="1882"/>
      <c r="T23" s="1882"/>
      <c r="U23" s="1882"/>
      <c r="V23" s="1882"/>
      <c r="W23" s="1882"/>
      <c r="X23" s="332"/>
      <c r="Y23" s="1883" t="s">
        <v>1283</v>
      </c>
      <c r="Z23" s="1883"/>
      <c r="AA23" s="1883"/>
      <c r="AB23" s="1883"/>
      <c r="AC23" s="1883"/>
      <c r="AD23" s="1883"/>
      <c r="AE23" s="1883"/>
      <c r="AF23" s="1883"/>
      <c r="AG23" s="1883"/>
      <c r="AH23" s="1883"/>
      <c r="AI23" s="1883"/>
      <c r="AJ23" s="1883"/>
      <c r="AK23" s="1883"/>
    </row>
    <row r="24" spans="2:37" ht="6.95" customHeight="1">
      <c r="H24" s="327"/>
      <c r="I24" s="258"/>
      <c r="J24" s="333"/>
      <c r="K24" s="334"/>
      <c r="L24" s="334"/>
      <c r="M24" s="334"/>
      <c r="N24" s="258"/>
      <c r="O24" s="258"/>
      <c r="P24" s="258"/>
      <c r="Q24" s="258"/>
      <c r="AB24" s="335"/>
      <c r="AC24" s="335"/>
    </row>
    <row r="25" spans="2:37" ht="21.95" customHeight="1">
      <c r="H25" s="326" t="s">
        <v>1284</v>
      </c>
      <c r="I25" s="59"/>
      <c r="J25" s="59"/>
      <c r="K25" s="59"/>
      <c r="AB25" s="333"/>
      <c r="AC25" s="334"/>
    </row>
    <row r="26" spans="2:37" ht="6.95" customHeight="1">
      <c r="H26" s="327"/>
      <c r="I26" s="59"/>
      <c r="J26" s="59"/>
      <c r="K26" s="59"/>
      <c r="AB26" s="333"/>
      <c r="AC26" s="334"/>
    </row>
    <row r="27" spans="2:37" ht="21.95" customHeight="1">
      <c r="B27" s="305" t="s">
        <v>1285</v>
      </c>
      <c r="H27" s="305"/>
      <c r="I27" s="59"/>
      <c r="J27" s="59"/>
      <c r="K27" s="59"/>
      <c r="N27" s="1884" t="s">
        <v>1286</v>
      </c>
      <c r="O27" s="1884"/>
      <c r="P27" s="1884"/>
      <c r="Q27" s="1884"/>
      <c r="R27" s="1884"/>
      <c r="S27" s="1884"/>
      <c r="T27" s="1884"/>
      <c r="U27" s="1884"/>
      <c r="V27" s="1884"/>
      <c r="W27" s="1884"/>
      <c r="X27" s="1884"/>
      <c r="Y27" s="1884"/>
      <c r="AB27" s="333"/>
      <c r="AC27" s="334"/>
    </row>
    <row r="28" spans="2:37" ht="21.95" customHeight="1">
      <c r="B28" s="1870" t="s">
        <v>1269</v>
      </c>
      <c r="C28" s="1870"/>
      <c r="D28" s="1870"/>
      <c r="E28" s="1870"/>
      <c r="F28" s="1870"/>
      <c r="G28" s="1870"/>
      <c r="H28" s="1870"/>
      <c r="I28" s="1870"/>
      <c r="J28" s="1870"/>
      <c r="K28" s="1870"/>
      <c r="L28" s="1870"/>
      <c r="M28" s="1870"/>
      <c r="N28" s="1870" t="s">
        <v>1247</v>
      </c>
      <c r="O28" s="1870"/>
      <c r="P28" s="1870"/>
      <c r="Q28" s="1870"/>
      <c r="R28" s="1870"/>
      <c r="S28" s="1870"/>
      <c r="T28" s="1870"/>
      <c r="U28" s="1870"/>
      <c r="V28" s="1870"/>
      <c r="W28" s="1870"/>
      <c r="X28" s="1885" t="s">
        <v>1248</v>
      </c>
      <c r="Y28" s="1885"/>
      <c r="Z28" s="1885"/>
      <c r="AA28" s="1885"/>
      <c r="AB28" s="1885"/>
      <c r="AC28" s="1885"/>
      <c r="AD28" s="1885"/>
      <c r="AE28" s="1885"/>
      <c r="AF28" s="1885"/>
      <c r="AG28" s="1885"/>
      <c r="AH28" s="1885"/>
      <c r="AI28" s="1885"/>
      <c r="AJ28" s="1885"/>
      <c r="AK28" s="336"/>
    </row>
    <row r="29" spans="2:37" ht="21.95" customHeight="1">
      <c r="B29" s="1886" t="s">
        <v>1287</v>
      </c>
      <c r="C29" s="1886"/>
      <c r="D29" s="1886"/>
      <c r="E29" s="1886"/>
      <c r="F29" s="1886"/>
      <c r="G29" s="1886"/>
      <c r="H29" s="1886"/>
      <c r="I29" s="1886"/>
      <c r="J29" s="1886"/>
      <c r="K29" s="1886"/>
      <c r="L29" s="1886"/>
      <c r="M29" s="1886"/>
      <c r="N29" s="308" t="s">
        <v>1250</v>
      </c>
      <c r="O29" s="1874" t="s">
        <v>1288</v>
      </c>
      <c r="P29" s="1874"/>
      <c r="Q29" s="1874"/>
      <c r="R29" s="1874"/>
      <c r="S29" s="1874"/>
      <c r="T29" s="1874"/>
      <c r="U29" s="1874"/>
      <c r="V29" s="1874"/>
      <c r="W29" s="1874"/>
      <c r="X29" s="337" t="s">
        <v>1250</v>
      </c>
      <c r="Y29" s="1887" t="s">
        <v>1289</v>
      </c>
      <c r="Z29" s="1887"/>
      <c r="AA29" s="1887"/>
      <c r="AB29" s="1887"/>
      <c r="AC29" s="1887"/>
      <c r="AD29" s="1887"/>
      <c r="AE29" s="1887"/>
      <c r="AF29" s="1887"/>
      <c r="AG29" s="1887"/>
      <c r="AH29" s="1887"/>
      <c r="AI29" s="1887"/>
      <c r="AJ29" s="1887"/>
      <c r="AK29" s="338"/>
    </row>
    <row r="30" spans="2:37" ht="21.95" customHeight="1">
      <c r="B30" s="1886" t="s">
        <v>1290</v>
      </c>
      <c r="C30" s="1886"/>
      <c r="D30" s="1886"/>
      <c r="E30" s="1886"/>
      <c r="F30" s="1886"/>
      <c r="G30" s="1886"/>
      <c r="H30" s="1886"/>
      <c r="I30" s="1886"/>
      <c r="J30" s="1886"/>
      <c r="K30" s="1886"/>
      <c r="L30" s="1886"/>
      <c r="M30" s="1886"/>
      <c r="N30" s="311" t="s">
        <v>1254</v>
      </c>
      <c r="O30" s="1877" t="s">
        <v>1291</v>
      </c>
      <c r="P30" s="1877"/>
      <c r="Q30" s="1877"/>
      <c r="R30" s="1877"/>
      <c r="S30" s="1877"/>
      <c r="T30" s="1877"/>
      <c r="U30" s="1877"/>
      <c r="V30" s="1877"/>
      <c r="W30" s="1877"/>
      <c r="X30" s="314" t="s">
        <v>1254</v>
      </c>
      <c r="Y30" s="1888" t="s">
        <v>1292</v>
      </c>
      <c r="Z30" s="1888"/>
      <c r="AA30" s="1888"/>
      <c r="AB30" s="1888"/>
      <c r="AC30" s="1888"/>
      <c r="AD30" s="1888"/>
      <c r="AE30" s="1888"/>
      <c r="AF30" s="1888"/>
      <c r="AG30" s="1888"/>
      <c r="AH30" s="1888"/>
      <c r="AI30" s="1888"/>
      <c r="AJ30" s="1888"/>
      <c r="AK30" s="339"/>
    </row>
    <row r="31" spans="2:37" ht="21.95" customHeight="1">
      <c r="B31" s="1886" t="s">
        <v>1293</v>
      </c>
      <c r="C31" s="1886"/>
      <c r="D31" s="1886"/>
      <c r="E31" s="1886"/>
      <c r="F31" s="1886"/>
      <c r="G31" s="1886"/>
      <c r="H31" s="1886"/>
      <c r="I31" s="1886"/>
      <c r="J31" s="1886"/>
      <c r="K31" s="1886"/>
      <c r="L31" s="1886"/>
      <c r="M31" s="1886"/>
      <c r="N31" s="311" t="s">
        <v>1258</v>
      </c>
      <c r="O31" s="1877" t="s">
        <v>1294</v>
      </c>
      <c r="P31" s="1877"/>
      <c r="Q31" s="1877"/>
      <c r="R31" s="1877"/>
      <c r="S31" s="1877"/>
      <c r="T31" s="1877"/>
      <c r="U31" s="1877"/>
      <c r="V31" s="1877"/>
      <c r="W31" s="1877"/>
      <c r="X31" s="340" t="s">
        <v>1258</v>
      </c>
      <c r="Y31" s="1887" t="s">
        <v>1295</v>
      </c>
      <c r="Z31" s="1887"/>
      <c r="AA31" s="1887"/>
      <c r="AB31" s="1887"/>
      <c r="AC31" s="1887"/>
      <c r="AD31" s="1887"/>
      <c r="AE31" s="1887"/>
      <c r="AF31" s="1887"/>
      <c r="AG31" s="1887"/>
      <c r="AH31" s="1887"/>
      <c r="AI31" s="1887"/>
      <c r="AJ31" s="1887"/>
      <c r="AK31" s="55"/>
    </row>
    <row r="32" spans="2:37" ht="21.95" customHeight="1">
      <c r="B32" s="1886" t="s">
        <v>1296</v>
      </c>
      <c r="C32" s="1886"/>
      <c r="D32" s="1886"/>
      <c r="E32" s="1886"/>
      <c r="F32" s="1886"/>
      <c r="G32" s="1886"/>
      <c r="H32" s="1886"/>
      <c r="I32" s="1886"/>
      <c r="J32" s="1886"/>
      <c r="K32" s="1886"/>
      <c r="L32" s="1886"/>
      <c r="M32" s="1886"/>
      <c r="N32" s="308" t="s">
        <v>1263</v>
      </c>
      <c r="O32" s="1874" t="s">
        <v>1297</v>
      </c>
      <c r="P32" s="1874"/>
      <c r="Q32" s="1874"/>
      <c r="R32" s="1874"/>
      <c r="S32" s="1874"/>
      <c r="T32" s="1874"/>
      <c r="U32" s="1874"/>
      <c r="V32" s="1874"/>
      <c r="W32" s="1874"/>
      <c r="X32" s="337"/>
      <c r="Y32" s="1887" t="s">
        <v>1298</v>
      </c>
      <c r="Z32" s="1887"/>
      <c r="AA32" s="1887"/>
      <c r="AB32" s="1887"/>
      <c r="AC32" s="1887"/>
      <c r="AD32" s="1887"/>
      <c r="AE32" s="1887"/>
      <c r="AF32" s="1887"/>
      <c r="AG32" s="1887"/>
      <c r="AH32" s="1887"/>
      <c r="AI32" s="1887"/>
      <c r="AJ32" s="1887"/>
      <c r="AK32" s="341"/>
    </row>
    <row r="33" spans="2:37" ht="21.95" customHeight="1">
      <c r="B33" s="1889"/>
      <c r="C33" s="1889"/>
      <c r="D33" s="1889"/>
      <c r="E33" s="1889"/>
      <c r="F33" s="1889"/>
      <c r="G33" s="1889"/>
      <c r="H33" s="1889"/>
      <c r="I33" s="1889"/>
      <c r="J33" s="1889"/>
      <c r="K33" s="1889"/>
      <c r="L33" s="1889"/>
      <c r="M33" s="1889"/>
      <c r="N33" s="342"/>
      <c r="O33" s="1890" t="s">
        <v>1299</v>
      </c>
      <c r="P33" s="1890"/>
      <c r="Q33" s="1890"/>
      <c r="R33" s="1890"/>
      <c r="S33" s="1890"/>
      <c r="T33" s="1890"/>
      <c r="U33" s="1890"/>
      <c r="V33" s="1890"/>
      <c r="W33" s="1890"/>
      <c r="X33" s="343"/>
      <c r="Y33" s="1891"/>
      <c r="Z33" s="1891"/>
      <c r="AA33" s="1891"/>
      <c r="AB33" s="1891"/>
      <c r="AC33" s="1891"/>
      <c r="AD33" s="1891"/>
      <c r="AE33" s="1891"/>
      <c r="AF33" s="1891"/>
      <c r="AG33" s="1891"/>
      <c r="AH33" s="1891"/>
      <c r="AI33" s="1891"/>
      <c r="AJ33" s="1891"/>
      <c r="AK33" s="344"/>
    </row>
    <row r="34" spans="2:37" ht="21.95" customHeight="1">
      <c r="H34" s="59"/>
      <c r="I34" s="345"/>
      <c r="J34" s="258"/>
      <c r="K34" s="258"/>
      <c r="L34" s="257"/>
      <c r="M34" s="257"/>
      <c r="N34" s="257"/>
      <c r="O34" s="257"/>
      <c r="P34" s="257"/>
      <c r="Q34" s="257"/>
      <c r="R34" s="257"/>
      <c r="AB34" s="334"/>
      <c r="AC34" s="334"/>
    </row>
    <row r="35" spans="2:37" ht="24" customHeight="1">
      <c r="B35" s="346"/>
      <c r="C35" s="347"/>
      <c r="D35" s="347"/>
      <c r="E35" s="347"/>
      <c r="F35" s="1893" t="s">
        <v>1300</v>
      </c>
      <c r="G35" s="1893"/>
      <c r="H35" s="1893"/>
      <c r="I35" s="1893"/>
      <c r="J35" s="1893"/>
      <c r="K35" s="1893"/>
      <c r="L35" s="1893"/>
      <c r="M35" s="1893"/>
      <c r="N35" s="1893"/>
      <c r="O35" s="1893"/>
      <c r="P35" s="1893"/>
      <c r="Q35" s="1893"/>
      <c r="R35" s="1893"/>
      <c r="S35" s="1893"/>
      <c r="T35" s="1893"/>
      <c r="U35" s="1893"/>
      <c r="V35" s="348"/>
      <c r="W35" s="348"/>
      <c r="X35" s="348"/>
      <c r="Y35" s="348"/>
      <c r="Z35" s="348"/>
      <c r="AA35" s="348"/>
      <c r="AB35" s="348"/>
      <c r="AC35" s="348"/>
      <c r="AD35" s="348"/>
      <c r="AE35" s="59"/>
      <c r="AF35" s="59"/>
    </row>
    <row r="36" spans="2:37" ht="24" customHeight="1">
      <c r="B36" s="346"/>
      <c r="C36" s="347"/>
      <c r="D36" s="347"/>
      <c r="E36" s="347"/>
      <c r="F36" s="346"/>
      <c r="AE36" s="59"/>
      <c r="AF36" s="59"/>
    </row>
    <row r="37" spans="2:37" ht="24" customHeight="1">
      <c r="B37" s="349"/>
      <c r="C37" s="304"/>
      <c r="D37" s="304"/>
      <c r="E37" s="304"/>
      <c r="F37" s="1894" t="s">
        <v>1301</v>
      </c>
      <c r="G37" s="1894"/>
      <c r="H37" s="1894"/>
      <c r="I37" s="1894"/>
      <c r="J37" s="1894"/>
      <c r="K37" s="1894"/>
      <c r="L37" s="1894"/>
      <c r="M37" s="1894"/>
      <c r="N37" s="1894"/>
      <c r="O37" s="1894"/>
      <c r="P37" s="1894"/>
      <c r="Q37" s="1894"/>
      <c r="R37" s="1894"/>
      <c r="S37" s="1894"/>
      <c r="T37" s="1894"/>
      <c r="U37" s="1894"/>
      <c r="V37" s="1894"/>
      <c r="W37" s="1894"/>
      <c r="X37" s="1894"/>
      <c r="Y37" s="1894"/>
      <c r="Z37" s="1894"/>
      <c r="AA37" s="1894"/>
      <c r="AB37" s="1894"/>
      <c r="AC37" s="1894"/>
      <c r="AD37" s="1894"/>
      <c r="AE37" s="59"/>
      <c r="AF37" s="59"/>
    </row>
    <row r="38" spans="2:37" ht="24" customHeight="1">
      <c r="B38" s="349"/>
      <c r="C38" s="304"/>
      <c r="D38" s="304"/>
      <c r="E38" s="304"/>
      <c r="F38" s="1895" t="s">
        <v>1302</v>
      </c>
      <c r="G38" s="1895"/>
      <c r="H38" s="1895"/>
      <c r="I38" s="1895"/>
      <c r="J38" s="1895"/>
      <c r="K38" s="1895"/>
      <c r="L38" s="1895"/>
      <c r="M38" s="1895"/>
      <c r="N38" s="1895"/>
      <c r="O38" s="1895"/>
      <c r="P38" s="1895"/>
      <c r="Q38" s="1895"/>
      <c r="R38" s="1895"/>
      <c r="S38" s="1895"/>
      <c r="T38" s="1895"/>
      <c r="U38" s="1895"/>
      <c r="V38" s="1895"/>
      <c r="W38" s="1895"/>
      <c r="X38" s="1895"/>
      <c r="Y38" s="1895"/>
      <c r="Z38" s="1895"/>
      <c r="AA38" s="1895"/>
      <c r="AB38" s="1895"/>
      <c r="AC38" s="1895"/>
      <c r="AD38" s="1895"/>
      <c r="AE38" s="59"/>
      <c r="AF38" s="59"/>
    </row>
    <row r="39" spans="2:37" ht="24" customHeight="1">
      <c r="B39" s="349"/>
      <c r="C39" s="304"/>
      <c r="D39" s="304"/>
      <c r="E39" s="304"/>
      <c r="F39" s="1895" t="s">
        <v>1303</v>
      </c>
      <c r="G39" s="1895"/>
      <c r="H39" s="1895"/>
      <c r="I39" s="1895"/>
      <c r="J39" s="1895"/>
      <c r="K39" s="1895"/>
      <c r="L39" s="1895"/>
      <c r="M39" s="1895"/>
      <c r="N39" s="1895"/>
      <c r="O39" s="1895"/>
      <c r="P39" s="1895"/>
      <c r="Q39" s="1895"/>
      <c r="R39" s="1895"/>
      <c r="S39" s="1895"/>
      <c r="T39" s="1895"/>
      <c r="U39" s="1895"/>
      <c r="V39" s="1895"/>
      <c r="W39" s="1895"/>
      <c r="X39" s="1895"/>
      <c r="Y39" s="1895"/>
      <c r="Z39" s="1895"/>
      <c r="AA39" s="1895"/>
      <c r="AB39" s="1895"/>
      <c r="AC39" s="1895"/>
      <c r="AD39" s="1895"/>
      <c r="AE39" s="59"/>
      <c r="AF39" s="59"/>
    </row>
    <row r="40" spans="2:37" ht="24" customHeight="1">
      <c r="B40" s="349"/>
      <c r="C40" s="304"/>
      <c r="D40" s="304"/>
      <c r="E40" s="304"/>
      <c r="F40" s="1895" t="s">
        <v>1304</v>
      </c>
      <c r="G40" s="1895"/>
      <c r="H40" s="1895"/>
      <c r="I40" s="1895"/>
      <c r="J40" s="1895"/>
      <c r="K40" s="1895"/>
      <c r="L40" s="1895"/>
      <c r="M40" s="1895"/>
      <c r="N40" s="1895"/>
      <c r="O40" s="1895"/>
      <c r="P40" s="1895"/>
      <c r="Q40" s="1895"/>
      <c r="R40" s="1895"/>
      <c r="S40" s="1895"/>
      <c r="T40" s="1895"/>
      <c r="U40" s="1895"/>
      <c r="V40" s="1895"/>
      <c r="W40" s="1895"/>
      <c r="X40" s="1895"/>
      <c r="Y40" s="1895"/>
      <c r="Z40" s="1895"/>
      <c r="AA40" s="1895"/>
      <c r="AB40" s="1895"/>
      <c r="AC40" s="1895"/>
      <c r="AD40" s="1895"/>
      <c r="AE40" s="59"/>
      <c r="AF40" s="59"/>
    </row>
    <row r="41" spans="2:37" ht="24" customHeight="1">
      <c r="B41" s="349"/>
      <c r="C41" s="304"/>
      <c r="D41" s="304"/>
      <c r="E41" s="304"/>
      <c r="F41" s="1895" t="s">
        <v>1305</v>
      </c>
      <c r="G41" s="1895"/>
      <c r="H41" s="1895"/>
      <c r="I41" s="1895"/>
      <c r="J41" s="1895"/>
      <c r="K41" s="1895"/>
      <c r="L41" s="1895"/>
      <c r="M41" s="1895"/>
      <c r="N41" s="1895"/>
      <c r="O41" s="1895"/>
      <c r="P41" s="1895"/>
      <c r="Q41" s="1895"/>
      <c r="R41" s="1895"/>
      <c r="S41" s="1895"/>
      <c r="T41" s="1895"/>
      <c r="U41" s="1895"/>
      <c r="V41" s="1895"/>
      <c r="W41" s="1895"/>
      <c r="X41" s="1895"/>
      <c r="Y41" s="1895"/>
      <c r="Z41" s="1895"/>
      <c r="AA41" s="1895"/>
      <c r="AB41" s="1895"/>
      <c r="AC41" s="1895"/>
      <c r="AD41" s="1895"/>
      <c r="AE41" s="59"/>
      <c r="AF41" s="59"/>
    </row>
    <row r="42" spans="2:37" ht="24" customHeight="1">
      <c r="B42" s="349"/>
      <c r="C42" s="304"/>
      <c r="D42" s="304"/>
      <c r="E42" s="304"/>
      <c r="F42" s="1892" t="s">
        <v>1306</v>
      </c>
      <c r="G42" s="1892"/>
      <c r="H42" s="1892"/>
      <c r="I42" s="1892"/>
      <c r="J42" s="1892"/>
      <c r="K42" s="1892"/>
      <c r="L42" s="1892"/>
      <c r="M42" s="1892"/>
      <c r="N42" s="1892"/>
      <c r="O42" s="1892"/>
      <c r="P42" s="1892"/>
      <c r="Q42" s="1892"/>
      <c r="R42" s="1892"/>
      <c r="S42" s="1892"/>
      <c r="T42" s="1892"/>
      <c r="U42" s="1892"/>
      <c r="V42" s="1892"/>
      <c r="W42" s="1892"/>
      <c r="X42" s="1892"/>
      <c r="Y42" s="1892"/>
      <c r="Z42" s="1892"/>
      <c r="AA42" s="1892"/>
      <c r="AB42" s="1892"/>
      <c r="AC42" s="1892"/>
      <c r="AD42" s="1892"/>
      <c r="AE42" s="59"/>
      <c r="AF42" s="59"/>
    </row>
    <row r="43" spans="2:37" ht="21.95" customHeight="1"/>
    <row r="44" spans="2:37" ht="21.95" customHeight="1"/>
    <row r="45" spans="2:37" ht="24.95" customHeight="1">
      <c r="F45" s="350"/>
      <c r="G45" s="351" t="s">
        <v>1307</v>
      </c>
      <c r="H45" s="352"/>
      <c r="I45" s="352"/>
      <c r="J45" s="351"/>
      <c r="K45" s="352"/>
      <c r="L45" s="352"/>
      <c r="M45" s="352"/>
      <c r="N45" s="352"/>
      <c r="O45" s="352"/>
      <c r="P45" s="352"/>
      <c r="Q45" s="352"/>
      <c r="R45" s="352"/>
      <c r="S45" s="352"/>
      <c r="T45" s="352"/>
      <c r="U45" s="352"/>
      <c r="V45" s="352"/>
      <c r="W45" s="352"/>
      <c r="X45" s="352"/>
      <c r="Y45" s="352"/>
      <c r="Z45" s="352"/>
      <c r="AA45" s="352"/>
      <c r="AB45" s="352"/>
      <c r="AC45" s="352"/>
      <c r="AD45" s="353"/>
    </row>
    <row r="46" spans="2:37" ht="24.95" customHeight="1">
      <c r="F46" s="354"/>
      <c r="G46" s="355" t="s">
        <v>1308</v>
      </c>
      <c r="H46" s="355"/>
      <c r="I46" s="356"/>
      <c r="J46" s="357"/>
      <c r="K46" s="358"/>
      <c r="L46" s="358"/>
      <c r="M46" s="358"/>
      <c r="N46" s="358"/>
      <c r="O46" s="358"/>
      <c r="P46" s="358"/>
      <c r="Q46" s="358"/>
      <c r="R46" s="358"/>
      <c r="S46" s="356"/>
      <c r="T46" s="356"/>
      <c r="U46" s="356"/>
      <c r="V46" s="356"/>
      <c r="W46" s="356"/>
      <c r="X46" s="356"/>
      <c r="Y46" s="356"/>
      <c r="Z46" s="356"/>
      <c r="AA46" s="356"/>
      <c r="AB46" s="356"/>
      <c r="AC46" s="356"/>
      <c r="AD46" s="359"/>
    </row>
    <row r="47" spans="2:37" ht="21.95" customHeight="1"/>
    <row r="48" spans="2:37" ht="21.95" customHeight="1"/>
    <row r="49" spans="5:32" ht="27.95" customHeight="1">
      <c r="E49" s="360" t="s">
        <v>1309</v>
      </c>
      <c r="F49" s="361"/>
      <c r="G49" s="361"/>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3"/>
      <c r="AF49" s="364"/>
    </row>
    <row r="50" spans="5:32" ht="27.95" customHeight="1">
      <c r="E50" s="365" t="s">
        <v>1310</v>
      </c>
      <c r="F50" s="366"/>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8"/>
      <c r="AF50" s="369"/>
    </row>
    <row r="51" spans="5:32" ht="20.100000000000001" customHeight="1"/>
  </sheetData>
  <mergeCells count="51">
    <mergeCell ref="F42:AD42"/>
    <mergeCell ref="F35:U35"/>
    <mergeCell ref="F37:AD37"/>
    <mergeCell ref="F38:AD38"/>
    <mergeCell ref="F39:AD39"/>
    <mergeCell ref="F40:AD40"/>
    <mergeCell ref="F41:AD41"/>
    <mergeCell ref="B32:M32"/>
    <mergeCell ref="O32:W32"/>
    <mergeCell ref="Y32:AJ32"/>
    <mergeCell ref="B33:M33"/>
    <mergeCell ref="O33:W33"/>
    <mergeCell ref="Y33:AJ33"/>
    <mergeCell ref="B30:M30"/>
    <mergeCell ref="O30:W30"/>
    <mergeCell ref="Y30:AJ30"/>
    <mergeCell ref="B31:M31"/>
    <mergeCell ref="O31:W31"/>
    <mergeCell ref="Y31:AJ31"/>
    <mergeCell ref="N27:Y27"/>
    <mergeCell ref="B28:M28"/>
    <mergeCell ref="N28:W28"/>
    <mergeCell ref="X28:AJ28"/>
    <mergeCell ref="B29:M29"/>
    <mergeCell ref="O29:W29"/>
    <mergeCell ref="Y29:AJ29"/>
    <mergeCell ref="B22:M22"/>
    <mergeCell ref="O22:W22"/>
    <mergeCell ref="Y22:AK22"/>
    <mergeCell ref="B23:M23"/>
    <mergeCell ref="O23:W23"/>
    <mergeCell ref="Y23:AK23"/>
    <mergeCell ref="B20:M20"/>
    <mergeCell ref="O20:W20"/>
    <mergeCell ref="Y20:AK20"/>
    <mergeCell ref="B21:M21"/>
    <mergeCell ref="O21:W21"/>
    <mergeCell ref="Y21:AK21"/>
    <mergeCell ref="X12:AK12"/>
    <mergeCell ref="B18:M18"/>
    <mergeCell ref="N18:W18"/>
    <mergeCell ref="X18:AK18"/>
    <mergeCell ref="B19:M19"/>
    <mergeCell ref="O19:W19"/>
    <mergeCell ref="Y19:AK19"/>
    <mergeCell ref="X11:AK11"/>
    <mergeCell ref="B8:L8"/>
    <mergeCell ref="M8:V8"/>
    <mergeCell ref="W8:AK8"/>
    <mergeCell ref="X9:AK9"/>
    <mergeCell ref="X10:AK10"/>
  </mergeCells>
  <phoneticPr fontId="80"/>
  <pageMargins left="0.39374999999999999" right="0.19652777777777777" top="0.59027777777777779" bottom="0.39374999999999999" header="0.51180555555555551" footer="0.51180555555555551"/>
  <pageSetup paperSize="9" scale="75" firstPageNumber="0"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E53"/>
  <sheetViews>
    <sheetView showGridLines="0" workbookViewId="0">
      <selection activeCell="K3" sqref="K3:P3"/>
    </sheetView>
  </sheetViews>
  <sheetFormatPr defaultRowHeight="13.5"/>
  <cols>
    <col min="1" max="11" width="3" customWidth="1"/>
    <col min="12" max="24" width="2.75" customWidth="1"/>
    <col min="25" max="25" width="2.625" customWidth="1"/>
    <col min="26" max="28" width="2.75" customWidth="1"/>
    <col min="29" max="31" width="2.875" customWidth="1"/>
  </cols>
  <sheetData>
    <row r="1" spans="1:31" ht="18" thickBot="1">
      <c r="A1" s="76" t="s">
        <v>1311</v>
      </c>
      <c r="B1" s="102"/>
      <c r="C1" s="102"/>
      <c r="D1" s="102"/>
      <c r="E1" s="102"/>
      <c r="F1" s="102"/>
      <c r="G1" s="102"/>
      <c r="H1" s="102"/>
      <c r="I1" s="102"/>
      <c r="T1" s="1335" t="str">
        <f>IF('入力フォーム（業者）'!K16="","",'入力フォーム（業者）'!K16)</f>
        <v/>
      </c>
      <c r="U1" s="1335"/>
      <c r="V1" s="1335"/>
      <c r="W1" s="1335"/>
      <c r="X1" s="1335"/>
      <c r="Y1" s="1335"/>
      <c r="Z1" s="1335"/>
      <c r="AA1" s="1335"/>
      <c r="AB1" s="1335"/>
    </row>
    <row r="2" spans="1:31" ht="20.25" thickTop="1" thickBot="1">
      <c r="H2" s="370" t="s">
        <v>1312</v>
      </c>
      <c r="I2" s="102"/>
      <c r="J2" s="102"/>
      <c r="K2" s="102"/>
      <c r="L2" s="102"/>
      <c r="M2" s="102"/>
      <c r="T2" s="1896"/>
      <c r="U2" s="1896"/>
      <c r="V2" s="1896"/>
      <c r="W2" s="1896"/>
      <c r="X2" s="1896"/>
      <c r="Y2" s="1896"/>
      <c r="Z2" s="1896"/>
      <c r="AA2" s="1896"/>
      <c r="AB2" s="1896"/>
      <c r="AC2" s="44"/>
      <c r="AD2" s="371" t="s">
        <v>1313</v>
      </c>
      <c r="AE2" s="44"/>
    </row>
    <row r="3" spans="1:31" ht="16.7" customHeight="1" thickTop="1">
      <c r="V3" s="1" t="s">
        <v>1314</v>
      </c>
      <c r="X3" t="s">
        <v>1315</v>
      </c>
    </row>
    <row r="4" spans="1:31" ht="16.7" customHeight="1">
      <c r="A4" s="37" t="s">
        <v>1316</v>
      </c>
      <c r="B4" s="38"/>
      <c r="C4" s="39"/>
      <c r="D4" s="1901"/>
      <c r="E4" s="1901"/>
      <c r="F4" s="1901"/>
      <c r="G4" s="1901"/>
      <c r="H4" s="1901"/>
      <c r="I4" s="1901"/>
      <c r="J4" s="1901"/>
      <c r="K4" s="1901"/>
      <c r="L4" s="1901"/>
      <c r="M4" s="1901"/>
      <c r="N4" s="1901"/>
      <c r="O4" s="1901"/>
      <c r="P4" s="1901"/>
      <c r="Q4" s="37" t="s">
        <v>1317</v>
      </c>
      <c r="R4" s="38"/>
      <c r="S4" s="38"/>
      <c r="T4" s="38"/>
      <c r="U4" s="38"/>
      <c r="V4" s="38"/>
      <c r="W4" s="39"/>
      <c r="X4" s="1897"/>
      <c r="Y4" s="1898"/>
      <c r="Z4" s="1898"/>
      <c r="AA4" s="1898"/>
      <c r="AB4" s="1898"/>
      <c r="AC4" s="1898"/>
      <c r="AD4" s="1898"/>
      <c r="AE4" s="1899"/>
    </row>
    <row r="5" spans="1:31" ht="16.7" customHeight="1">
      <c r="A5" s="29" t="s">
        <v>1318</v>
      </c>
      <c r="B5" s="30"/>
      <c r="C5" s="31"/>
      <c r="D5" s="1901"/>
      <c r="E5" s="1901"/>
      <c r="F5" s="1901"/>
      <c r="G5" s="1901"/>
      <c r="H5" s="1901"/>
      <c r="I5" s="1901"/>
      <c r="J5" s="1901"/>
      <c r="K5" s="1901"/>
      <c r="L5" s="1901"/>
      <c r="M5" s="1901"/>
      <c r="N5" s="1901"/>
      <c r="O5" s="1901"/>
      <c r="P5" s="1901"/>
      <c r="Q5" s="1902" t="s">
        <v>1319</v>
      </c>
      <c r="R5" s="1902"/>
      <c r="S5" s="1902"/>
      <c r="T5" s="1902"/>
      <c r="U5" s="1902"/>
      <c r="V5" s="1902"/>
      <c r="W5" s="1902"/>
      <c r="X5" s="37"/>
      <c r="Y5" s="38"/>
      <c r="Z5" s="38"/>
      <c r="AA5" s="38"/>
      <c r="AB5" s="38"/>
      <c r="AC5" s="38"/>
      <c r="AD5" s="38"/>
      <c r="AE5" s="39"/>
    </row>
    <row r="6" spans="1:31" ht="16.7" customHeight="1">
      <c r="A6" s="37" t="s">
        <v>116</v>
      </c>
      <c r="B6" s="38"/>
      <c r="C6" s="39"/>
      <c r="D6" s="37"/>
      <c r="E6" s="38" t="s">
        <v>1320</v>
      </c>
      <c r="F6" s="38"/>
      <c r="G6" s="38"/>
      <c r="H6" s="38"/>
      <c r="I6" s="38"/>
      <c r="J6" s="38"/>
      <c r="K6" s="38"/>
      <c r="L6" s="38"/>
      <c r="M6" s="38"/>
      <c r="N6" s="38"/>
      <c r="O6" s="38"/>
      <c r="P6" s="39"/>
      <c r="Q6" s="37" t="s">
        <v>1321</v>
      </c>
      <c r="R6" s="38"/>
      <c r="S6" s="38"/>
      <c r="T6" s="37" t="s">
        <v>1322</v>
      </c>
      <c r="U6" s="38"/>
      <c r="V6" s="39"/>
      <c r="W6" s="37"/>
      <c r="X6" s="38" t="s">
        <v>1323</v>
      </c>
      <c r="Y6" s="38"/>
      <c r="Z6" s="39"/>
      <c r="AA6" s="37"/>
      <c r="AB6" s="38"/>
      <c r="AC6" s="38"/>
      <c r="AD6" s="38"/>
      <c r="AE6" s="39"/>
    </row>
    <row r="7" spans="1:31" ht="16.7" customHeight="1">
      <c r="A7" s="37" t="s">
        <v>1324</v>
      </c>
      <c r="B7" s="38"/>
      <c r="C7" s="39"/>
      <c r="D7" s="37"/>
      <c r="E7" s="38"/>
      <c r="F7" s="38"/>
      <c r="G7" s="38"/>
      <c r="H7" s="38"/>
      <c r="I7" s="38"/>
      <c r="J7" s="38"/>
      <c r="K7" s="38"/>
      <c r="L7" s="38"/>
      <c r="M7" s="38"/>
      <c r="N7" s="38"/>
      <c r="O7" s="38"/>
      <c r="P7" s="38"/>
      <c r="Q7" s="38"/>
      <c r="R7" s="38"/>
      <c r="S7" s="38"/>
      <c r="T7" s="38"/>
      <c r="U7" s="38" t="s">
        <v>1325</v>
      </c>
      <c r="V7" s="38"/>
      <c r="W7" s="38"/>
      <c r="X7" s="38"/>
      <c r="Y7" s="38"/>
      <c r="Z7" s="38"/>
      <c r="AA7" s="38"/>
      <c r="AB7" s="38"/>
      <c r="AC7" s="38"/>
      <c r="AD7" s="38"/>
      <c r="AE7" s="39"/>
    </row>
    <row r="8" spans="1:31" ht="16.7" customHeight="1">
      <c r="A8" s="1903" t="s">
        <v>1326</v>
      </c>
      <c r="B8" s="1903"/>
      <c r="C8" s="1903"/>
      <c r="U8" t="s">
        <v>1325</v>
      </c>
    </row>
    <row r="9" spans="1:31" ht="16.7" customHeight="1">
      <c r="A9" s="34" t="s">
        <v>1327</v>
      </c>
      <c r="B9" s="28"/>
      <c r="C9" s="35"/>
      <c r="D9" s="34" t="s">
        <v>1328</v>
      </c>
      <c r="E9" s="28"/>
      <c r="F9" s="28"/>
      <c r="G9" s="28"/>
      <c r="H9" s="28"/>
      <c r="I9" s="28"/>
      <c r="J9" s="28"/>
      <c r="K9" s="28"/>
      <c r="L9" s="29" t="s">
        <v>1329</v>
      </c>
      <c r="M9" s="30"/>
      <c r="N9" s="37" t="s">
        <v>1330</v>
      </c>
      <c r="O9" s="38"/>
      <c r="P9" s="38"/>
      <c r="Q9" s="39"/>
      <c r="R9" s="37"/>
      <c r="S9" s="38"/>
      <c r="T9" s="39" t="s">
        <v>122</v>
      </c>
      <c r="U9" s="29"/>
      <c r="V9" s="30" t="s">
        <v>1331</v>
      </c>
      <c r="W9" s="30"/>
      <c r="X9" s="30"/>
      <c r="Y9" s="30"/>
      <c r="Z9" s="30"/>
      <c r="AA9" s="30"/>
      <c r="AB9" s="30"/>
      <c r="AC9" s="30"/>
      <c r="AD9" s="30"/>
      <c r="AE9" s="31"/>
    </row>
    <row r="10" spans="1:31" ht="16.7" customHeight="1">
      <c r="A10" s="37" t="s">
        <v>1332</v>
      </c>
      <c r="B10" s="38"/>
      <c r="C10" s="39"/>
      <c r="D10" s="37"/>
      <c r="E10" s="38"/>
      <c r="F10" s="38"/>
      <c r="G10" s="38"/>
      <c r="H10" s="38"/>
      <c r="I10" s="38"/>
      <c r="J10" s="38"/>
      <c r="K10" s="39"/>
      <c r="L10" s="28" t="s">
        <v>1333</v>
      </c>
      <c r="M10" s="28"/>
      <c r="N10" s="37" t="s">
        <v>1334</v>
      </c>
      <c r="O10" s="38"/>
      <c r="P10" s="38"/>
      <c r="Q10" s="39"/>
      <c r="R10" s="37"/>
      <c r="S10" s="38"/>
      <c r="T10" s="39" t="s">
        <v>122</v>
      </c>
      <c r="U10" s="34"/>
      <c r="V10" s="28"/>
      <c r="W10" s="28"/>
      <c r="X10" s="28"/>
      <c r="Y10" s="28"/>
      <c r="Z10" s="28"/>
      <c r="AA10" s="28"/>
      <c r="AB10" s="28" t="s">
        <v>1335</v>
      </c>
      <c r="AC10" s="28"/>
      <c r="AD10" s="28"/>
      <c r="AE10" s="35"/>
    </row>
    <row r="11" spans="1:31" ht="16.7" customHeight="1">
      <c r="A11" t="s">
        <v>1336</v>
      </c>
    </row>
    <row r="12" spans="1:31" ht="16.7" customHeight="1">
      <c r="A12" s="37" t="s">
        <v>1337</v>
      </c>
      <c r="B12" s="38"/>
      <c r="C12" s="38"/>
      <c r="D12" s="38"/>
      <c r="E12" s="38"/>
      <c r="F12" s="38"/>
      <c r="G12" s="38"/>
      <c r="H12" s="38"/>
      <c r="I12" s="38"/>
      <c r="J12" s="38"/>
      <c r="K12" s="38"/>
      <c r="L12" s="38"/>
      <c r="M12" s="38"/>
      <c r="N12" s="38"/>
      <c r="O12" s="38"/>
      <c r="P12" s="38"/>
      <c r="Q12" s="38"/>
      <c r="R12" s="38"/>
      <c r="S12" s="39"/>
      <c r="T12" s="37" t="s">
        <v>1338</v>
      </c>
      <c r="U12" s="38"/>
      <c r="V12" s="38"/>
      <c r="W12" s="38"/>
      <c r="X12" s="38"/>
      <c r="Y12" s="38"/>
      <c r="Z12" s="38"/>
      <c r="AA12" s="38"/>
      <c r="AB12" s="38"/>
      <c r="AC12" s="38"/>
      <c r="AD12" s="38"/>
      <c r="AE12" s="39"/>
    </row>
    <row r="13" spans="1:31" ht="16.7" customHeight="1">
      <c r="A13" s="37" t="s">
        <v>1339</v>
      </c>
      <c r="B13" s="38"/>
      <c r="C13" s="38"/>
      <c r="D13" s="38"/>
      <c r="E13" s="38"/>
      <c r="F13" s="38"/>
      <c r="G13" s="38"/>
      <c r="H13" s="38"/>
      <c r="I13" s="38"/>
      <c r="J13" s="38"/>
      <c r="K13" s="38"/>
      <c r="L13" s="38"/>
      <c r="M13" s="38"/>
      <c r="N13" s="38"/>
      <c r="O13" s="38"/>
      <c r="P13" s="38"/>
      <c r="Q13" s="38"/>
      <c r="R13" s="38"/>
      <c r="S13" s="39"/>
      <c r="T13" s="37" t="s">
        <v>1340</v>
      </c>
      <c r="U13" s="38"/>
      <c r="V13" s="38"/>
      <c r="W13" s="38"/>
      <c r="X13" s="38"/>
      <c r="Y13" s="38"/>
      <c r="Z13" s="38"/>
      <c r="AA13" s="38"/>
      <c r="AB13" s="38"/>
      <c r="AC13" s="38"/>
      <c r="AD13" s="38"/>
      <c r="AE13" s="39"/>
    </row>
    <row r="14" spans="1:31" ht="16.7" customHeight="1">
      <c r="A14" s="29" t="s">
        <v>1341</v>
      </c>
      <c r="B14" s="30"/>
      <c r="C14" s="30"/>
      <c r="D14" s="30"/>
      <c r="E14" s="30"/>
      <c r="F14" s="30"/>
      <c r="G14" s="30"/>
      <c r="H14" s="30"/>
      <c r="I14" s="30"/>
      <c r="J14" s="30"/>
      <c r="K14" s="30"/>
      <c r="L14" s="30"/>
      <c r="M14" s="30"/>
      <c r="N14" s="30"/>
      <c r="O14" s="30"/>
      <c r="P14" s="30"/>
      <c r="Q14" s="30"/>
      <c r="R14" s="30"/>
      <c r="S14" s="31"/>
      <c r="T14" s="29" t="s">
        <v>1342</v>
      </c>
      <c r="U14" s="30"/>
      <c r="V14" s="30"/>
      <c r="W14" s="30"/>
      <c r="X14" s="30"/>
      <c r="Y14" s="30"/>
      <c r="Z14" s="30"/>
      <c r="AA14" s="30"/>
      <c r="AB14" s="30"/>
      <c r="AC14" s="30"/>
      <c r="AD14" s="30"/>
      <c r="AE14" s="31"/>
    </row>
    <row r="15" spans="1:31" ht="16.7" customHeight="1">
      <c r="A15" s="37" t="s">
        <v>1343</v>
      </c>
      <c r="B15" s="38"/>
      <c r="C15" s="38"/>
      <c r="D15" s="38"/>
      <c r="E15" s="38"/>
      <c r="F15" s="38"/>
      <c r="G15" s="38"/>
      <c r="H15" s="38"/>
      <c r="I15" s="38"/>
      <c r="J15" s="38"/>
      <c r="K15" s="38"/>
      <c r="L15" s="38"/>
      <c r="M15" s="38"/>
      <c r="N15" s="38"/>
      <c r="O15" s="38"/>
      <c r="P15" s="38"/>
      <c r="Q15" s="38"/>
      <c r="R15" s="38"/>
      <c r="S15" s="38"/>
      <c r="T15" s="38"/>
      <c r="U15" s="39"/>
      <c r="V15" s="37" t="s">
        <v>1344</v>
      </c>
      <c r="W15" s="38"/>
      <c r="X15" s="38"/>
      <c r="Y15" s="38"/>
      <c r="Z15" s="38"/>
      <c r="AA15" s="38"/>
      <c r="AB15" s="38"/>
      <c r="AC15" s="38"/>
      <c r="AD15" s="38"/>
      <c r="AE15" s="39"/>
    </row>
    <row r="16" spans="1:31" ht="16.7" customHeight="1">
      <c r="A16" s="37" t="s">
        <v>1345</v>
      </c>
      <c r="B16" s="38"/>
      <c r="C16" s="38"/>
      <c r="D16" s="38"/>
      <c r="E16" s="38"/>
      <c r="F16" s="38"/>
      <c r="G16" s="38"/>
      <c r="H16" s="38"/>
      <c r="I16" s="38"/>
      <c r="J16" s="38"/>
      <c r="K16" s="38"/>
      <c r="L16" s="38"/>
      <c r="M16" s="38"/>
      <c r="N16" s="38"/>
      <c r="O16" s="38"/>
      <c r="P16" s="38"/>
      <c r="Q16" s="39"/>
      <c r="R16" s="37"/>
      <c r="S16" s="38"/>
      <c r="T16" s="38" t="s">
        <v>1346</v>
      </c>
      <c r="U16" s="38"/>
      <c r="V16" s="38"/>
      <c r="W16" s="38"/>
      <c r="X16" s="38"/>
      <c r="Y16" s="38"/>
      <c r="Z16" s="38"/>
      <c r="AA16" s="38"/>
      <c r="AB16" s="38"/>
      <c r="AC16" s="38"/>
      <c r="AD16" s="38"/>
      <c r="AE16" s="39"/>
    </row>
    <row r="17" spans="1:31" ht="16.7" customHeight="1">
      <c r="A17" s="37" t="s">
        <v>1347</v>
      </c>
      <c r="B17" s="38"/>
      <c r="C17" s="38"/>
      <c r="D17" s="38"/>
      <c r="E17" s="38"/>
      <c r="F17" s="38"/>
      <c r="G17" s="38"/>
      <c r="H17" s="38"/>
      <c r="I17" s="38"/>
      <c r="J17" s="38"/>
      <c r="K17" s="38"/>
      <c r="L17" s="38"/>
      <c r="M17" s="38"/>
      <c r="N17" s="38"/>
      <c r="O17" s="38"/>
      <c r="P17" s="38"/>
      <c r="Q17" s="39"/>
      <c r="R17" s="37" t="s">
        <v>1348</v>
      </c>
      <c r="S17" s="38"/>
      <c r="T17" s="38"/>
      <c r="U17" s="38"/>
      <c r="V17" s="38"/>
      <c r="W17" s="38"/>
      <c r="X17" s="38"/>
      <c r="Y17" s="38"/>
      <c r="Z17" s="38"/>
      <c r="AA17" s="38"/>
      <c r="AB17" s="38"/>
      <c r="AC17" s="38"/>
      <c r="AD17" s="38"/>
      <c r="AE17" s="39"/>
    </row>
    <row r="18" spans="1:31" ht="16.7" customHeight="1">
      <c r="A18" s="37" t="s">
        <v>1349</v>
      </c>
      <c r="B18" s="38"/>
      <c r="C18" s="38"/>
      <c r="D18" s="39"/>
      <c r="E18" s="37" t="s">
        <v>1350</v>
      </c>
      <c r="F18" s="38"/>
      <c r="G18" s="38"/>
      <c r="H18" s="38"/>
      <c r="I18" s="38"/>
      <c r="J18" s="38"/>
      <c r="K18" s="38"/>
      <c r="L18" s="38"/>
      <c r="M18" s="38"/>
      <c r="N18" s="38"/>
      <c r="O18" s="38"/>
      <c r="P18" s="38"/>
      <c r="Q18" s="39"/>
      <c r="R18" s="37" t="s">
        <v>1351</v>
      </c>
      <c r="S18" s="38"/>
      <c r="T18" s="38"/>
      <c r="U18" s="39"/>
      <c r="V18" s="37" t="s">
        <v>1352</v>
      </c>
      <c r="W18" s="38"/>
      <c r="X18" s="38"/>
      <c r="Y18" s="38"/>
      <c r="Z18" s="38"/>
      <c r="AA18" s="38"/>
      <c r="AB18" s="38"/>
      <c r="AC18" s="38"/>
      <c r="AD18" s="38"/>
      <c r="AE18" s="39"/>
    </row>
    <row r="19" spans="1:31" ht="16.7" customHeight="1">
      <c r="A19" s="37" t="s">
        <v>1353</v>
      </c>
      <c r="B19" s="38"/>
      <c r="C19" s="38"/>
      <c r="D19" s="38"/>
      <c r="E19" s="38"/>
      <c r="F19" s="38"/>
      <c r="G19" s="38"/>
      <c r="H19" s="38"/>
      <c r="I19" s="38"/>
      <c r="J19" s="38"/>
      <c r="K19" s="38"/>
      <c r="L19" s="38"/>
      <c r="M19" s="38"/>
      <c r="N19" s="38"/>
      <c r="O19" s="38"/>
      <c r="P19" s="38"/>
      <c r="Q19" s="39"/>
      <c r="R19" s="37"/>
      <c r="S19" s="38"/>
      <c r="T19" s="38"/>
      <c r="U19" s="38" t="s">
        <v>1354</v>
      </c>
      <c r="V19" s="38"/>
      <c r="W19" s="38"/>
      <c r="X19" s="38"/>
      <c r="Y19" s="38"/>
      <c r="Z19" s="38"/>
      <c r="AA19" s="38"/>
      <c r="AB19" s="38"/>
      <c r="AC19" s="38"/>
      <c r="AD19" s="38"/>
      <c r="AE19" s="39"/>
    </row>
    <row r="20" spans="1:31" ht="16.7" customHeight="1">
      <c r="A20" s="37" t="s">
        <v>1355</v>
      </c>
      <c r="B20" s="38"/>
      <c r="C20" s="38"/>
      <c r="D20" s="39"/>
      <c r="E20" s="37" t="s">
        <v>1356</v>
      </c>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9"/>
    </row>
    <row r="21" spans="1:31" ht="16.7" customHeight="1">
      <c r="A21" s="29" t="s">
        <v>1357</v>
      </c>
      <c r="B21" s="30"/>
      <c r="C21" s="30"/>
      <c r="D21" s="30"/>
      <c r="E21" s="30"/>
      <c r="F21" s="30"/>
      <c r="G21" s="30"/>
      <c r="H21" s="30"/>
      <c r="I21" s="30"/>
      <c r="J21" s="30"/>
      <c r="K21" s="30"/>
      <c r="L21" s="30"/>
      <c r="M21" s="30"/>
      <c r="N21" s="31"/>
      <c r="O21" s="36" t="s">
        <v>1358</v>
      </c>
      <c r="P21" s="30"/>
      <c r="Q21" s="30" t="s">
        <v>1359</v>
      </c>
      <c r="R21" s="30"/>
      <c r="S21" s="30"/>
      <c r="T21" s="30"/>
      <c r="U21" s="30"/>
      <c r="V21" s="30"/>
      <c r="W21" s="30"/>
      <c r="X21" s="30"/>
      <c r="Y21" s="30"/>
      <c r="Z21" s="30"/>
      <c r="AA21" s="30"/>
      <c r="AB21" s="30"/>
      <c r="AC21" s="30"/>
      <c r="AD21" s="31"/>
      <c r="AE21" s="31" t="s">
        <v>1360</v>
      </c>
    </row>
    <row r="22" spans="1:31" ht="16.7" customHeight="1">
      <c r="A22" s="34" t="s">
        <v>1361</v>
      </c>
      <c r="B22" s="28"/>
      <c r="C22" s="28"/>
      <c r="D22" s="28"/>
      <c r="E22" s="28"/>
      <c r="F22" s="28"/>
      <c r="G22" s="28"/>
      <c r="H22" s="28"/>
      <c r="I22" s="28"/>
      <c r="J22" s="28"/>
      <c r="K22" s="28"/>
      <c r="L22" s="28"/>
      <c r="M22" s="28"/>
      <c r="N22" s="35"/>
      <c r="O22" s="41" t="s">
        <v>445</v>
      </c>
      <c r="P22" s="28"/>
      <c r="Q22" s="28" t="s">
        <v>1362</v>
      </c>
      <c r="R22" s="28"/>
      <c r="S22" s="28"/>
      <c r="T22" s="28"/>
      <c r="U22" s="28"/>
      <c r="V22" s="28"/>
      <c r="W22" s="28"/>
      <c r="X22" s="28"/>
      <c r="Y22" s="28"/>
      <c r="Z22" s="28"/>
      <c r="AA22" s="28"/>
      <c r="AB22" s="28"/>
      <c r="AC22" s="28"/>
      <c r="AD22" s="35"/>
      <c r="AE22" s="35" t="s">
        <v>1363</v>
      </c>
    </row>
    <row r="23" spans="1:31" ht="16.7" customHeight="1">
      <c r="A23" s="37" t="s">
        <v>1364</v>
      </c>
      <c r="B23" s="38"/>
      <c r="C23" s="38"/>
      <c r="D23" s="38"/>
      <c r="E23" s="38"/>
      <c r="F23" s="38"/>
      <c r="G23" s="38"/>
      <c r="H23" s="38"/>
      <c r="I23" s="38"/>
      <c r="J23" s="38"/>
      <c r="K23" s="38"/>
      <c r="L23" s="38"/>
      <c r="M23" s="38"/>
      <c r="N23" s="38"/>
      <c r="O23" s="39"/>
      <c r="P23" s="37" t="s">
        <v>1365</v>
      </c>
      <c r="Q23" s="38"/>
      <c r="R23" s="38"/>
      <c r="S23" s="38"/>
      <c r="T23" s="38"/>
      <c r="U23" s="38"/>
      <c r="V23" s="38"/>
      <c r="W23" s="38"/>
      <c r="X23" s="38"/>
      <c r="Y23" s="38"/>
      <c r="Z23" s="38"/>
      <c r="AA23" s="38"/>
      <c r="AB23" s="38"/>
      <c r="AC23" s="38"/>
      <c r="AD23" s="38"/>
      <c r="AE23" s="39"/>
    </row>
    <row r="24" spans="1:31" ht="16.7" customHeight="1">
      <c r="A24" t="s">
        <v>1366</v>
      </c>
    </row>
    <row r="25" spans="1:31" ht="16.7" customHeight="1">
      <c r="A25" s="1904" t="s">
        <v>1367</v>
      </c>
      <c r="B25" s="1904"/>
      <c r="C25" s="37" t="s">
        <v>1368</v>
      </c>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9"/>
    </row>
    <row r="26" spans="1:31" ht="16.7" customHeight="1">
      <c r="A26" s="1819" t="s">
        <v>1369</v>
      </c>
      <c r="B26" s="1819"/>
      <c r="C26" s="1900" t="s">
        <v>1370</v>
      </c>
      <c r="D26" s="1900"/>
      <c r="E26" s="1900"/>
      <c r="F26" s="1900"/>
      <c r="G26" s="1900"/>
      <c r="H26" s="1900"/>
      <c r="I26" s="1900"/>
      <c r="J26" s="1900"/>
      <c r="K26" s="1900"/>
      <c r="L26" s="1900"/>
      <c r="M26" s="1900"/>
      <c r="N26" s="1900"/>
      <c r="O26" s="1900"/>
      <c r="P26" s="1900"/>
      <c r="Q26" s="1900"/>
      <c r="R26" s="1900"/>
      <c r="S26" s="1900"/>
      <c r="T26" s="1900"/>
      <c r="U26" s="1900"/>
      <c r="V26" s="1900"/>
      <c r="W26" s="1900"/>
      <c r="X26" s="1900"/>
      <c r="Y26" s="1900"/>
      <c r="Z26" s="1900"/>
      <c r="AA26" s="1900"/>
      <c r="AB26" s="1900"/>
      <c r="AC26" s="1900"/>
      <c r="AD26" s="30"/>
      <c r="AE26" s="31"/>
    </row>
    <row r="27" spans="1:31" ht="16.7" customHeight="1">
      <c r="A27" s="1820" t="s">
        <v>1371</v>
      </c>
      <c r="B27" s="1820"/>
      <c r="C27" s="1906" t="s">
        <v>1372</v>
      </c>
      <c r="D27" s="1906"/>
      <c r="E27" s="1906"/>
      <c r="F27" s="1906"/>
      <c r="G27" s="1906"/>
      <c r="H27" s="1906"/>
      <c r="I27" s="1906"/>
      <c r="J27" s="1906"/>
      <c r="K27" s="1906"/>
      <c r="L27" s="1906"/>
      <c r="M27" s="1906"/>
      <c r="N27" s="1906"/>
      <c r="O27" s="1906"/>
      <c r="P27" s="1906"/>
      <c r="Q27" s="1906"/>
      <c r="R27" s="1906"/>
      <c r="S27" s="1906"/>
      <c r="T27" s="1906"/>
      <c r="U27" s="1906"/>
      <c r="V27" s="1906"/>
      <c r="W27" s="1906"/>
      <c r="X27" s="1906"/>
      <c r="Y27" s="1906"/>
      <c r="Z27" s="1906"/>
      <c r="AA27" s="1906"/>
      <c r="AB27" s="1906"/>
      <c r="AC27" s="1906"/>
      <c r="AD27" s="26"/>
      <c r="AE27" s="33"/>
    </row>
    <row r="28" spans="1:31" ht="16.7" customHeight="1">
      <c r="A28" s="1820" t="s">
        <v>1373</v>
      </c>
      <c r="B28" s="1820"/>
      <c r="C28" s="1906" t="s">
        <v>1374</v>
      </c>
      <c r="D28" s="1906"/>
      <c r="E28" s="1906"/>
      <c r="F28" s="1906"/>
      <c r="G28" s="1906"/>
      <c r="H28" s="1906"/>
      <c r="I28" s="1906"/>
      <c r="J28" s="1906"/>
      <c r="K28" s="1906"/>
      <c r="L28" s="1906"/>
      <c r="M28" s="1906"/>
      <c r="N28" s="1906"/>
      <c r="O28" s="1906"/>
      <c r="P28" s="1906"/>
      <c r="Q28" s="1906"/>
      <c r="R28" s="1906"/>
      <c r="S28" s="1906"/>
      <c r="T28" s="1906"/>
      <c r="U28" s="1906"/>
      <c r="V28" s="1906"/>
      <c r="W28" s="1906"/>
      <c r="X28" s="1906"/>
      <c r="Y28" s="1906"/>
      <c r="Z28" s="1906"/>
      <c r="AA28" s="1906"/>
      <c r="AB28" s="1906"/>
      <c r="AC28" s="1906"/>
      <c r="AD28" s="26"/>
      <c r="AE28" s="33"/>
    </row>
    <row r="29" spans="1:31" ht="16.7" customHeight="1">
      <c r="A29" s="1821" t="s">
        <v>1375</v>
      </c>
      <c r="B29" s="1821"/>
      <c r="C29" s="34" t="s">
        <v>1376</v>
      </c>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35"/>
    </row>
    <row r="30" spans="1:31" ht="16.7" customHeight="1">
      <c r="A30" s="1819" t="s">
        <v>1377</v>
      </c>
      <c r="B30" s="1819"/>
      <c r="C30" s="1900" t="s">
        <v>1378</v>
      </c>
      <c r="D30" s="1900"/>
      <c r="E30" s="1900"/>
      <c r="F30" s="1900"/>
      <c r="G30" s="1900"/>
      <c r="H30" s="1900"/>
      <c r="I30" s="1900"/>
      <c r="J30" s="1900"/>
      <c r="K30" s="1900"/>
      <c r="L30" s="1900"/>
      <c r="M30" s="1900"/>
      <c r="N30" s="1900"/>
      <c r="O30" s="1900"/>
      <c r="P30" s="1900"/>
      <c r="Q30" s="1900"/>
      <c r="R30" s="1900"/>
      <c r="S30" s="1900"/>
      <c r="T30" s="1900"/>
      <c r="U30" s="1900"/>
      <c r="V30" s="1900"/>
      <c r="W30" s="1900"/>
      <c r="X30" s="1900"/>
      <c r="Y30" s="1900"/>
      <c r="Z30" s="1900"/>
      <c r="AA30" s="1900"/>
      <c r="AB30" s="1900"/>
      <c r="AC30" s="1900"/>
      <c r="AD30" s="30"/>
      <c r="AE30" s="31"/>
    </row>
    <row r="31" spans="1:31" ht="16.7" customHeight="1">
      <c r="A31" s="1820" t="s">
        <v>1379</v>
      </c>
      <c r="B31" s="1820"/>
      <c r="C31" s="1906" t="s">
        <v>1380</v>
      </c>
      <c r="D31" s="1906"/>
      <c r="E31" s="1906"/>
      <c r="F31" s="1906"/>
      <c r="G31" s="1906"/>
      <c r="H31" s="1906"/>
      <c r="I31" s="1906"/>
      <c r="J31" s="1906"/>
      <c r="K31" s="1906"/>
      <c r="L31" s="1906"/>
      <c r="M31" s="1906"/>
      <c r="N31" s="1906"/>
      <c r="O31" s="1906"/>
      <c r="P31" s="1906"/>
      <c r="Q31" s="1906"/>
      <c r="R31" s="1906"/>
      <c r="S31" s="1906"/>
      <c r="T31" s="1906"/>
      <c r="U31" s="1906"/>
      <c r="V31" s="1906"/>
      <c r="W31" s="1906"/>
      <c r="X31" s="1906"/>
      <c r="Y31" s="1906"/>
      <c r="Z31" s="1906"/>
      <c r="AA31" s="1906"/>
      <c r="AB31" s="1906"/>
      <c r="AC31" s="1906"/>
      <c r="AD31" s="26"/>
      <c r="AE31" s="33"/>
    </row>
    <row r="32" spans="1:31" ht="16.7" customHeight="1">
      <c r="A32" s="1820" t="s">
        <v>117</v>
      </c>
      <c r="B32" s="1820"/>
      <c r="C32" s="1906" t="s">
        <v>1381</v>
      </c>
      <c r="D32" s="1906"/>
      <c r="E32" s="1906"/>
      <c r="F32" s="1906"/>
      <c r="G32" s="1906"/>
      <c r="H32" s="1906"/>
      <c r="I32" s="1906"/>
      <c r="J32" s="1906"/>
      <c r="K32" s="1906"/>
      <c r="L32" s="1906"/>
      <c r="M32" s="1906"/>
      <c r="N32" s="1906"/>
      <c r="O32" s="1906"/>
      <c r="P32" s="1906"/>
      <c r="Q32" s="1906"/>
      <c r="R32" s="1906"/>
      <c r="S32" s="1906"/>
      <c r="T32" s="1906"/>
      <c r="U32" s="1906"/>
      <c r="V32" s="1906"/>
      <c r="W32" s="1906"/>
      <c r="X32" s="1906"/>
      <c r="Y32" s="1906"/>
      <c r="Z32" s="1906"/>
      <c r="AA32" s="1906"/>
      <c r="AB32" s="1906"/>
      <c r="AC32" s="1906"/>
      <c r="AD32" s="26"/>
      <c r="AE32" s="33"/>
    </row>
    <row r="33" spans="1:31" ht="16.7" customHeight="1">
      <c r="A33" s="1821" t="s">
        <v>120</v>
      </c>
      <c r="B33" s="1821"/>
      <c r="C33" s="34" t="s">
        <v>1382</v>
      </c>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35"/>
    </row>
    <row r="34" spans="1:31" ht="16.7" customHeight="1">
      <c r="A34" s="37" t="s">
        <v>1383</v>
      </c>
      <c r="B34" s="38"/>
      <c r="C34" s="38"/>
      <c r="D34" s="38"/>
      <c r="E34" s="38"/>
      <c r="F34" s="38"/>
      <c r="G34" s="38"/>
      <c r="H34" s="38"/>
      <c r="I34" s="38"/>
      <c r="J34" s="38"/>
      <c r="K34" s="38"/>
      <c r="L34" s="38"/>
      <c r="M34" s="38"/>
      <c r="N34" s="39"/>
      <c r="O34" s="37"/>
      <c r="P34" s="38"/>
      <c r="Q34" s="38"/>
      <c r="R34" s="38"/>
      <c r="S34" s="38"/>
      <c r="T34" s="38"/>
      <c r="U34" s="38"/>
      <c r="V34" s="38"/>
      <c r="W34" s="38"/>
      <c r="X34" s="38"/>
      <c r="Y34" s="38"/>
      <c r="Z34" s="38"/>
      <c r="AA34" s="38"/>
      <c r="AB34" s="38"/>
      <c r="AC34" s="38"/>
      <c r="AD34" s="38"/>
      <c r="AE34" s="39"/>
    </row>
    <row r="35" spans="1:31" ht="16.7" customHeight="1">
      <c r="A35" t="s">
        <v>1384</v>
      </c>
    </row>
    <row r="36" spans="1:31" ht="16.7" customHeight="1">
      <c r="A36" s="1905" t="s">
        <v>1385</v>
      </c>
      <c r="B36" s="1905"/>
      <c r="C36" s="1905"/>
      <c r="D36" s="1905"/>
      <c r="E36" s="1905"/>
      <c r="F36" s="1905"/>
      <c r="G36" s="1905"/>
      <c r="H36" s="1905"/>
      <c r="I36" s="1905"/>
      <c r="J36" s="1905"/>
      <c r="K36" s="1905"/>
      <c r="L36" s="1905"/>
      <c r="M36" s="1905"/>
      <c r="N36" s="1905"/>
      <c r="O36" s="1905"/>
      <c r="P36" s="1905"/>
      <c r="Q36" s="1905"/>
      <c r="R36" s="1905"/>
      <c r="S36" s="1905"/>
      <c r="T36" s="1905"/>
      <c r="U36" s="1905"/>
      <c r="V36" s="1905"/>
      <c r="W36" s="1905"/>
      <c r="X36" s="1905"/>
      <c r="Y36" s="1905"/>
      <c r="Z36" s="1905"/>
      <c r="AA36" s="1905"/>
      <c r="AB36" s="1905"/>
      <c r="AC36" s="1905"/>
      <c r="AD36" s="1905"/>
      <c r="AE36" s="1905"/>
    </row>
    <row r="37" spans="1:31" ht="16.7" customHeight="1">
      <c r="A37" s="1907" t="s">
        <v>1386</v>
      </c>
      <c r="B37" s="1907"/>
      <c r="C37" s="1907"/>
      <c r="D37" s="1907"/>
      <c r="E37" s="1907"/>
      <c r="F37" s="1907"/>
      <c r="G37" s="1907"/>
      <c r="H37" s="1907"/>
      <c r="I37" s="1907"/>
      <c r="J37" s="1907"/>
      <c r="K37" s="1907"/>
      <c r="L37" s="1907"/>
      <c r="M37" s="1907"/>
      <c r="N37" s="1907"/>
      <c r="O37" s="1907"/>
      <c r="P37" s="1907"/>
      <c r="Q37" s="1907"/>
      <c r="R37" s="1907"/>
      <c r="S37" s="1907"/>
      <c r="T37" s="1907"/>
      <c r="U37" s="1907"/>
      <c r="V37" s="1907"/>
      <c r="W37" s="1907"/>
      <c r="X37" s="1907"/>
      <c r="Y37" s="1907"/>
      <c r="Z37" s="1907"/>
      <c r="AA37" s="1907"/>
      <c r="AB37" s="1907"/>
      <c r="AC37" s="1907"/>
      <c r="AD37" s="1907"/>
      <c r="AE37" s="1907"/>
    </row>
    <row r="38" spans="1:31" ht="16.7" customHeight="1">
      <c r="A38" s="1907" t="s">
        <v>1387</v>
      </c>
      <c r="B38" s="1907"/>
      <c r="C38" s="1907"/>
      <c r="D38" s="1907"/>
      <c r="E38" s="1907"/>
      <c r="F38" s="1907"/>
      <c r="G38" s="1907"/>
      <c r="H38" s="1907"/>
      <c r="I38" s="1907"/>
      <c r="J38" s="1907"/>
      <c r="K38" s="1907"/>
      <c r="L38" s="1907"/>
      <c r="M38" s="1907"/>
      <c r="N38" s="1907"/>
      <c r="O38" s="1907"/>
      <c r="P38" s="1907"/>
      <c r="Q38" s="1907"/>
      <c r="R38" s="1907"/>
      <c r="S38" s="1907"/>
      <c r="T38" s="1907"/>
      <c r="U38" s="1907"/>
      <c r="V38" s="1907"/>
      <c r="W38" s="1907"/>
      <c r="X38" s="1907"/>
      <c r="Y38" s="1907"/>
      <c r="Z38" s="1907"/>
      <c r="AA38" s="1907"/>
      <c r="AB38" s="1907"/>
      <c r="AC38" s="1907"/>
      <c r="AD38" s="1907"/>
      <c r="AE38" s="1907"/>
    </row>
    <row r="39" spans="1:31" ht="16.7" customHeight="1">
      <c r="A39" s="43" t="s">
        <v>1388</v>
      </c>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5"/>
    </row>
    <row r="40" spans="1:31" ht="9" customHeight="1"/>
    <row r="41" spans="1:31" ht="16.7" customHeight="1">
      <c r="A41" s="1908" t="s">
        <v>1389</v>
      </c>
      <c r="B41" s="1908"/>
      <c r="C41" s="1908"/>
      <c r="D41" s="1908"/>
      <c r="E41" s="1908"/>
      <c r="F41" s="1908"/>
      <c r="G41" s="1908"/>
      <c r="H41" s="1908"/>
      <c r="I41" s="1908"/>
      <c r="J41" s="1908"/>
      <c r="K41" s="1908"/>
      <c r="L41" s="1908"/>
      <c r="M41" s="1908"/>
      <c r="N41" s="1908"/>
      <c r="O41" s="1908"/>
      <c r="P41" s="1908"/>
      <c r="Q41" s="1908"/>
      <c r="R41" s="1908"/>
      <c r="S41" s="1908"/>
      <c r="T41" s="1908"/>
      <c r="U41" s="1908"/>
      <c r="V41" s="1908"/>
      <c r="W41" s="1908"/>
      <c r="X41" s="1908"/>
      <c r="Y41" s="1908"/>
      <c r="Z41" s="1908"/>
      <c r="AA41" s="1908"/>
      <c r="AB41" s="1908"/>
      <c r="AC41" s="1908"/>
      <c r="AD41" s="1908"/>
      <c r="AE41" s="1908"/>
    </row>
    <row r="42" spans="1:31" ht="16.7" customHeight="1">
      <c r="A42" s="1909" t="s">
        <v>1390</v>
      </c>
      <c r="B42" s="1909"/>
      <c r="C42" s="1909"/>
      <c r="D42" s="1909"/>
      <c r="E42" s="1909"/>
      <c r="F42" s="1909"/>
      <c r="G42" s="1909"/>
      <c r="H42" s="1909"/>
      <c r="I42" s="1909"/>
      <c r="J42" s="1909"/>
      <c r="K42" s="1909"/>
      <c r="L42" s="1909"/>
      <c r="M42" s="1909"/>
      <c r="N42" s="1909"/>
      <c r="O42" s="1909"/>
      <c r="P42" s="1909"/>
      <c r="Q42" s="1909"/>
      <c r="R42" s="1909"/>
      <c r="S42" s="1909"/>
      <c r="T42" s="1909"/>
      <c r="U42" s="1909"/>
      <c r="V42" s="1909"/>
      <c r="W42" s="1909"/>
      <c r="X42" s="1909"/>
      <c r="Y42" s="1909"/>
      <c r="Z42" s="1909"/>
      <c r="AA42" s="1909"/>
      <c r="AB42" s="1909"/>
      <c r="AC42" s="1909"/>
      <c r="AD42" s="1909"/>
      <c r="AE42" s="1909"/>
    </row>
    <row r="43" spans="1:31" ht="16.7" customHeight="1">
      <c r="A43" s="372" t="s">
        <v>1391</v>
      </c>
      <c r="B43" s="373"/>
      <c r="C43" s="373"/>
      <c r="D43" s="373"/>
      <c r="E43" s="373"/>
      <c r="F43" s="373"/>
      <c r="G43" s="373"/>
      <c r="H43" s="373"/>
      <c r="I43" s="373"/>
      <c r="J43" s="373"/>
      <c r="K43" s="373"/>
      <c r="L43" s="373"/>
      <c r="M43" s="373"/>
      <c r="N43" s="373"/>
      <c r="O43" s="373"/>
      <c r="P43" s="373"/>
      <c r="Q43" s="373"/>
      <c r="R43" s="373"/>
      <c r="S43" s="373"/>
      <c r="T43" s="373"/>
      <c r="U43" s="373"/>
      <c r="V43" s="373"/>
      <c r="W43" s="373"/>
      <c r="X43" s="373"/>
      <c r="Y43" s="373"/>
      <c r="Z43" s="373"/>
      <c r="AA43" s="373"/>
      <c r="AB43" s="373"/>
      <c r="AC43" s="373"/>
      <c r="AD43" s="373"/>
      <c r="AE43" s="374"/>
    </row>
    <row r="44" spans="1:31" ht="16.7" customHeight="1">
      <c r="A44" s="372" t="s">
        <v>1392</v>
      </c>
      <c r="B44" s="373"/>
      <c r="C44" s="373"/>
      <c r="D44" s="373"/>
      <c r="E44" s="373"/>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4"/>
    </row>
    <row r="45" spans="1:31" ht="16.7" customHeight="1">
      <c r="A45" s="5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7"/>
    </row>
    <row r="46" spans="1:31" ht="16.7" customHeight="1">
      <c r="A46" s="56" t="s">
        <v>1393</v>
      </c>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7"/>
    </row>
    <row r="47" spans="1:31" ht="16.7" customHeight="1">
      <c r="A47" s="25" t="s">
        <v>1394</v>
      </c>
      <c r="B47" s="26"/>
      <c r="C47" s="26"/>
      <c r="D47" s="26"/>
      <c r="E47" s="26"/>
      <c r="F47" s="26"/>
      <c r="G47" s="26"/>
      <c r="H47" s="26"/>
      <c r="I47" s="26"/>
      <c r="J47" s="26"/>
      <c r="K47" s="26"/>
      <c r="L47" s="26"/>
      <c r="M47" s="26"/>
      <c r="N47" s="44" t="s">
        <v>1395</v>
      </c>
      <c r="O47" s="44"/>
      <c r="P47" s="44"/>
      <c r="Q47" s="44"/>
      <c r="R47" s="44"/>
      <c r="S47" s="44"/>
      <c r="T47" s="44"/>
      <c r="U47" s="44"/>
      <c r="V47" s="44"/>
      <c r="W47" s="44"/>
      <c r="X47" s="44"/>
      <c r="Y47" s="44"/>
      <c r="Z47" s="44"/>
      <c r="AA47" s="44"/>
      <c r="AB47" s="44"/>
      <c r="AC47" s="44"/>
      <c r="AD47" s="44"/>
      <c r="AE47" s="27"/>
    </row>
    <row r="48" spans="1:31" ht="16.7" customHeight="1">
      <c r="A48" s="43"/>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5"/>
    </row>
    <row r="49" spans="3:30" ht="9" customHeight="1"/>
    <row r="50" spans="3:30">
      <c r="C50" s="1910" t="s">
        <v>1396</v>
      </c>
      <c r="D50" s="1911" t="s">
        <v>78</v>
      </c>
      <c r="E50" s="1911"/>
      <c r="F50" s="1911"/>
      <c r="G50" s="1912" t="s">
        <v>1397</v>
      </c>
      <c r="H50" s="1912"/>
      <c r="I50" s="1912"/>
      <c r="K50" s="1913" t="s">
        <v>1398</v>
      </c>
      <c r="L50" s="1913"/>
      <c r="M50" s="1913"/>
      <c r="N50" s="1913"/>
      <c r="O50" s="1913"/>
      <c r="P50" s="1913"/>
    </row>
    <row r="51" spans="3:30">
      <c r="C51" s="1910"/>
      <c r="D51" s="26"/>
      <c r="E51" s="26"/>
      <c r="F51" s="33"/>
      <c r="G51" s="26"/>
      <c r="H51" s="26"/>
      <c r="I51" s="27"/>
      <c r="K51" s="25"/>
      <c r="L51" s="26"/>
      <c r="M51" s="26"/>
      <c r="N51" s="26"/>
      <c r="O51" s="26"/>
      <c r="P51" s="27"/>
      <c r="AD51" s="1" t="s">
        <v>1399</v>
      </c>
    </row>
    <row r="52" spans="3:30">
      <c r="C52" s="1910"/>
      <c r="D52" s="26"/>
      <c r="E52" s="26"/>
      <c r="F52" s="33"/>
      <c r="G52" s="26"/>
      <c r="H52" s="26"/>
      <c r="I52" s="27"/>
      <c r="K52" s="25"/>
      <c r="L52" s="26"/>
      <c r="M52" s="26"/>
      <c r="N52" s="26"/>
      <c r="O52" s="26"/>
      <c r="P52" s="27"/>
      <c r="Y52" t="s">
        <v>1400</v>
      </c>
    </row>
    <row r="53" spans="3:30">
      <c r="C53" s="1910"/>
      <c r="D53" s="44"/>
      <c r="E53" s="44"/>
      <c r="F53" s="99"/>
      <c r="G53" s="44"/>
      <c r="H53" s="44"/>
      <c r="I53" s="45"/>
      <c r="K53" s="43"/>
      <c r="L53" s="44"/>
      <c r="M53" s="44"/>
      <c r="N53" s="44"/>
      <c r="O53" s="44"/>
      <c r="P53" s="45"/>
    </row>
  </sheetData>
  <mergeCells count="30">
    <mergeCell ref="A37:AE37"/>
    <mergeCell ref="A38:AE38"/>
    <mergeCell ref="A41:AE41"/>
    <mergeCell ref="A42:AE42"/>
    <mergeCell ref="C50:C53"/>
    <mergeCell ref="D50:F50"/>
    <mergeCell ref="G50:I50"/>
    <mergeCell ref="K50:P50"/>
    <mergeCell ref="A36:AE36"/>
    <mergeCell ref="A27:B27"/>
    <mergeCell ref="C27:AC27"/>
    <mergeCell ref="A28:B28"/>
    <mergeCell ref="C28:AC28"/>
    <mergeCell ref="A29:B29"/>
    <mergeCell ref="A30:B30"/>
    <mergeCell ref="C30:AC30"/>
    <mergeCell ref="A31:B31"/>
    <mergeCell ref="C31:AC31"/>
    <mergeCell ref="A32:B32"/>
    <mergeCell ref="C32:AC32"/>
    <mergeCell ref="A33:B33"/>
    <mergeCell ref="T1:AB2"/>
    <mergeCell ref="X4:AE4"/>
    <mergeCell ref="A26:B26"/>
    <mergeCell ref="C26:AC26"/>
    <mergeCell ref="D4:P4"/>
    <mergeCell ref="D5:P5"/>
    <mergeCell ref="Q5:W5"/>
    <mergeCell ref="A8:C8"/>
    <mergeCell ref="A25:B25"/>
  </mergeCells>
  <phoneticPr fontId="80"/>
  <dataValidations count="1">
    <dataValidation allowBlank="1" showInputMessage="1" showErrorMessage="1" prompt="入力フォームとリンクしてます" sqref="T1:AB2" xr:uid="{C8DE9990-DB55-4448-BEE9-038E08FAAE2A}"/>
  </dataValidations>
  <pageMargins left="0.78740157480314965" right="0.27559055118110237" top="0.35433070866141736" bottom="0.27559055118110237" header="0.51181102362204722" footer="0.51181102362204722"/>
  <pageSetup paperSize="9" firstPageNumber="0"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38</vt:i4>
      </vt:variant>
    </vt:vector>
  </HeadingPairs>
  <TitlesOfParts>
    <vt:vector size="67" baseType="lpstr">
      <vt:lpstr>マスタ</vt:lpstr>
      <vt:lpstr>入力フォーム（業者）</vt:lpstr>
      <vt:lpstr>00提出書類一覧</vt:lpstr>
      <vt:lpstr>01書類表紙</vt:lpstr>
      <vt:lpstr>施工体制台帳</vt:lpstr>
      <vt:lpstr>02届出書(一時下請)</vt:lpstr>
      <vt:lpstr>02(二次下請)</vt:lpstr>
      <vt:lpstr>03下請編成表</vt:lpstr>
      <vt:lpstr>04災防確約</vt:lpstr>
      <vt:lpstr>05作業員名簿</vt:lpstr>
      <vt:lpstr>06職長選任</vt:lpstr>
      <vt:lpstr>07免許・資格等</vt:lpstr>
      <vt:lpstr>08持込機械届</vt:lpstr>
      <vt:lpstr>09火気作業申請</vt:lpstr>
      <vt:lpstr>10工事車両届</vt:lpstr>
      <vt:lpstr>11作業手順書</vt:lpstr>
      <vt:lpstr>12クレーン作業入力ｼｰﾄ</vt:lpstr>
      <vt:lpstr>12計画書</vt:lpstr>
      <vt:lpstr>12荷重条件の計算手順</vt:lpstr>
      <vt:lpstr>12参考重量表</vt:lpstr>
      <vt:lpstr>13重機作業計画書</vt:lpstr>
      <vt:lpstr>13安衛法</vt:lpstr>
      <vt:lpstr>14施工要領書</vt:lpstr>
      <vt:lpstr>15コンクリ打設計画</vt:lpstr>
      <vt:lpstr>16高所作業車計画</vt:lpstr>
      <vt:lpstr>17ﾃﾞｨｽｸｸﾞﾗｲﾝﾀﾞ使用承認願</vt:lpstr>
      <vt:lpstr>17教育資料その１</vt:lpstr>
      <vt:lpstr>17教育資料その２</vt:lpstr>
      <vt:lpstr>18新規入場者(手書き)</vt:lpstr>
      <vt:lpstr>※印欄</vt:lpstr>
      <vt:lpstr>'00提出書類一覧'!Print_Area</vt:lpstr>
      <vt:lpstr>'01書類表紙'!Print_Area</vt:lpstr>
      <vt:lpstr>'02(二次下請)'!Print_Area</vt:lpstr>
      <vt:lpstr>'02届出書(一時下請)'!Print_Area</vt:lpstr>
      <vt:lpstr>'03下請編成表'!Print_Area</vt:lpstr>
      <vt:lpstr>'04災防確約'!Print_Area</vt:lpstr>
      <vt:lpstr>'05作業員名簿'!Print_Area</vt:lpstr>
      <vt:lpstr>'06職長選任'!Print_Area</vt:lpstr>
      <vt:lpstr>'07免許・資格等'!Print_Area</vt:lpstr>
      <vt:lpstr>'08持込機械届'!Print_Area</vt:lpstr>
      <vt:lpstr>'09火気作業申請'!Print_Area</vt:lpstr>
      <vt:lpstr>'10工事車両届'!Print_Area</vt:lpstr>
      <vt:lpstr>'11作業手順書'!Print_Area</vt:lpstr>
      <vt:lpstr>'14施工要領書'!Print_Area</vt:lpstr>
      <vt:lpstr>'15コンクリ打設計画'!Print_Area</vt:lpstr>
      <vt:lpstr>'16高所作業車計画'!Print_Area</vt:lpstr>
      <vt:lpstr>'17ﾃﾞｨｽｸｸﾞﾗｲﾝﾀﾞ使用承認願'!Print_Area</vt:lpstr>
      <vt:lpstr>'17教育資料その１'!Print_Area</vt:lpstr>
      <vt:lpstr>'17教育資料その２'!Print_Area</vt:lpstr>
      <vt:lpstr>施工体制台帳!Print_Area</vt:lpstr>
      <vt:lpstr>下請け</vt:lpstr>
      <vt:lpstr>外国人就労</vt:lpstr>
      <vt:lpstr>技能講習</vt:lpstr>
      <vt:lpstr>業種</vt:lpstr>
      <vt:lpstr>血液型</vt:lpstr>
      <vt:lpstr>健康保険</vt:lpstr>
      <vt:lpstr>建設業許可</vt:lpstr>
      <vt:lpstr>雇入教育</vt:lpstr>
      <vt:lpstr>雇用保険</vt:lpstr>
      <vt:lpstr>資格内容</vt:lpstr>
      <vt:lpstr>自動車免許</vt:lpstr>
      <vt:lpstr>社員</vt:lpstr>
      <vt:lpstr>職種</vt:lpstr>
      <vt:lpstr>専任非専任</vt:lpstr>
      <vt:lpstr>年金保険</vt:lpstr>
      <vt:lpstr>保険加入の有無</vt:lpstr>
      <vt:lpstr>免許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noema19</cp:lastModifiedBy>
  <cp:lastPrinted>2017-11-22T02:56:23Z</cp:lastPrinted>
  <dcterms:created xsi:type="dcterms:W3CDTF">2017-11-06T04:30:19Z</dcterms:created>
  <dcterms:modified xsi:type="dcterms:W3CDTF">2018-07-12T06:05:38Z</dcterms:modified>
</cp:coreProperties>
</file>